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ACHIZITIE PRESCRIPTII SEMNALIZARE CENTRE\"/>
    </mc:Choice>
  </mc:AlternateContent>
  <bookViews>
    <workbookView xWindow="0" yWindow="0" windowWidth="19200" windowHeight="11205" activeTab="1"/>
  </bookViews>
  <sheets>
    <sheet name="lot 1 centre copii" sheetId="1" r:id="rId1"/>
    <sheet name="lot 2 centre adulti" sheetId="2" r:id="rId2"/>
    <sheet name="lot 3 aparat propriu" sheetId="3" r:id="rId3"/>
  </sheets>
  <definedNames>
    <definedName name="_xlnm.Print_Area" localSheetId="1">'lot 2 centre adulti'!$A$1:$U$33</definedName>
  </definedNames>
  <calcPr calcId="152511"/>
</workbook>
</file>

<file path=xl/calcChain.xml><?xml version="1.0" encoding="utf-8"?>
<calcChain xmlns="http://schemas.openxmlformats.org/spreadsheetml/2006/main">
  <c r="R5" i="3" l="1"/>
  <c r="R6" i="3"/>
  <c r="R7" i="3"/>
  <c r="R8" i="3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R13" i="1"/>
  <c r="R12" i="1"/>
  <c r="R11" i="1"/>
  <c r="R10" i="1"/>
  <c r="R9" i="1"/>
  <c r="R8" i="1"/>
  <c r="R7" i="1"/>
  <c r="R6" i="1"/>
  <c r="Q29" i="2"/>
  <c r="Q30" i="2"/>
  <c r="Q31" i="2"/>
  <c r="R5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17" i="3" l="1"/>
  <c r="R16" i="3"/>
  <c r="R15" i="3"/>
  <c r="R14" i="3"/>
  <c r="R13" i="3"/>
  <c r="R12" i="3"/>
  <c r="R11" i="3"/>
  <c r="R10" i="3"/>
  <c r="R9" i="3"/>
  <c r="E18" i="3" l="1"/>
  <c r="P34" i="1"/>
</calcChain>
</file>

<file path=xl/sharedStrings.xml><?xml version="1.0" encoding="utf-8"?>
<sst xmlns="http://schemas.openxmlformats.org/spreadsheetml/2006/main" count="133" uniqueCount="86">
  <si>
    <t xml:space="preserve">CSS I.Holban </t>
  </si>
  <si>
    <t xml:space="preserve">CSS Bucium </t>
  </si>
  <si>
    <t xml:space="preserve">CSS Galata Nectarie </t>
  </si>
  <si>
    <t xml:space="preserve">CSS CA Rosetti </t>
  </si>
  <si>
    <t xml:space="preserve">SS V.Costache </t>
  </si>
  <si>
    <t xml:space="preserve">CSS Bogdanesti </t>
  </si>
  <si>
    <t xml:space="preserve">CSC Sf.Nicolae </t>
  </si>
  <si>
    <t xml:space="preserve">CSS Sf.Andrei </t>
  </si>
  <si>
    <t xml:space="preserve">CSS.Maternus </t>
  </si>
  <si>
    <t xml:space="preserve">CSS Tg. Frumos </t>
  </si>
  <si>
    <t xml:space="preserve">CRRN Hîrlău </t>
  </si>
  <si>
    <t xml:space="preserve">CSS GULLIVER </t>
  </si>
  <si>
    <t xml:space="preserve">CSS REVIS HARLAU </t>
  </si>
  <si>
    <t xml:space="preserve">CSS Budăi </t>
  </si>
  <si>
    <t xml:space="preserve">CIAPAD Popricani </t>
  </si>
  <si>
    <t xml:space="preserve">CIAPAD Cozmesti </t>
  </si>
  <si>
    <t xml:space="preserve">CSS HARLAU </t>
  </si>
  <si>
    <t>CIAPAD MIRCESTI</t>
  </si>
  <si>
    <t>PLAN ORGANIZARE APARARE ANTIINCENDIU</t>
  </si>
  <si>
    <t>TVA</t>
  </si>
  <si>
    <t>LEI</t>
  </si>
  <si>
    <t>Denumire PRODUS</t>
  </si>
  <si>
    <t>Plan de evacuare A3 carton</t>
  </si>
  <si>
    <t>Organizarea apararii impotriva incendiilor A3 carton</t>
  </si>
  <si>
    <t>Buton de alarma in caz de incendiu autocolant  15x 20cm</t>
  </si>
  <si>
    <t>Nr. Crt.</t>
  </si>
  <si>
    <t>CSS Pascani</t>
  </si>
  <si>
    <t xml:space="preserve">CSS Sf.Stelian </t>
  </si>
  <si>
    <t>SSTFDCSPC</t>
  </si>
  <si>
    <t>CSSPAD</t>
  </si>
  <si>
    <t xml:space="preserve">CTF Verseni </t>
  </si>
  <si>
    <t>CIAPAD HARLAU</t>
  </si>
  <si>
    <t>Cai de evacuare  folie laminatoare A5 &lt;- stanga</t>
  </si>
  <si>
    <t>Cai de evacuare  folie laminatoare A5 -&gt; dreapta</t>
  </si>
  <si>
    <t>Indicator stingator A5 folie laminatoare</t>
  </si>
  <si>
    <t>Fumatul interzis autocolant  A5</t>
  </si>
  <si>
    <t>Fumatul si focul deschis interzise autocolant A5</t>
  </si>
  <si>
    <t>INTERZIS STINGEREA CU APĂ A5</t>
  </si>
  <si>
    <t>Accesul interzis persoanelor neautorizate autocolant A5</t>
  </si>
  <si>
    <t>Nu atingeti, pericol de electrocutare autocolant A5</t>
  </si>
  <si>
    <t>PERICOL GENERAL autocolant  A5</t>
  </si>
  <si>
    <t>Directii de urmat  autocolant  A5 &lt;- stanga</t>
  </si>
  <si>
    <t>Directii de urmat  autocolant  A5 -&gt; dreapta</t>
  </si>
  <si>
    <t>Furtun incendiu autocolant pvc A5</t>
  </si>
  <si>
    <t>SCARĂ  autocolant  A5</t>
  </si>
  <si>
    <t>Atentie scari autocolant A5</t>
  </si>
  <si>
    <t>Post prim ajutor autocolant  A5</t>
  </si>
  <si>
    <t>Indicator semnalizare prize 230 V autocolant eticheta 4.8*2CM</t>
  </si>
  <si>
    <t>Indicator semnalizare prize 380 V autocolant eticheta 4.8*2CM</t>
  </si>
  <si>
    <t>Semnalizare Podea Umeda A5</t>
  </si>
  <si>
    <t>Scara de salvare directie jos autocolant A5</t>
  </si>
  <si>
    <t>Centrala termica autocolant  A5</t>
  </si>
  <si>
    <t>Loc de intalnire in caz de urgență format  A5 
policromie,carton dublucretat lucios in folie laminatoare</t>
  </si>
  <si>
    <t>Loc de intalnire in caz de evacuare format  A5 
policromie,carton dublucretat lucios in folie laminatoare</t>
  </si>
  <si>
    <t>IESIRE PERSOANE DIZABILITĂTI autocolant  A5</t>
  </si>
  <si>
    <t>RAMPĂ DIZABILITĂȚI autocolant  A5</t>
  </si>
  <si>
    <t>UȘĂ ANTICENDIU autocolant  A5</t>
  </si>
  <si>
    <t>Atentie zona supravegheata video autocolant A5</t>
  </si>
  <si>
    <t>Instructiuni in caz de incendiu autocolant A3</t>
  </si>
  <si>
    <t>Instructiuni in caz de urgenta autocolant A3</t>
  </si>
  <si>
    <t>INTERZIS STINGEREA CU APĂ autocolant A5</t>
  </si>
  <si>
    <t>Accesul interzis persoanelor neautorizate autocolant  A5</t>
  </si>
  <si>
    <t>Cai de evacuare  folie laminatoare A5-&gt; dreapta</t>
  </si>
  <si>
    <t>Buton de alarma in caz de incendiu autocolant  A5</t>
  </si>
  <si>
    <t xml:space="preserve">Loc de intalnire in caz de urgență format  A5 
</t>
  </si>
  <si>
    <t>Birou administrativ autocolant  A5</t>
  </si>
  <si>
    <t>MAGAZIE autocolant  A5</t>
  </si>
  <si>
    <t>SEDIU</t>
  </si>
  <si>
    <t>Rosetti</t>
  </si>
  <si>
    <t>TOTAL LEI</t>
  </si>
  <si>
    <t xml:space="preserve">CIAPAD Galata </t>
  </si>
  <si>
    <t xml:space="preserve">Pret unitar -lei fara TVA </t>
  </si>
  <si>
    <t>Total cantitate</t>
  </si>
  <si>
    <t>Total valoare -  lei  fără TVA</t>
  </si>
  <si>
    <t>Total valoare - lei   cu TVA</t>
  </si>
  <si>
    <t>TOTAL LOT 1</t>
  </si>
  <si>
    <t>PRESCRIPTII MINIME PENTRU SEMNALIZAREA DE SECURITATE SI/SAU SANATATE LA LOCUL DE MUNCA</t>
  </si>
  <si>
    <t xml:space="preserve">TVA </t>
  </si>
  <si>
    <t>TOTAL</t>
  </si>
  <si>
    <t xml:space="preserve">TOTAL </t>
  </si>
  <si>
    <t>TOTAL- lei</t>
  </si>
  <si>
    <t>LOT 3 -  APARAT PROPRIU- SEDIU D.G.A.S.P.C.</t>
  </si>
  <si>
    <t>LOT 2 - CENTRE ADULTI</t>
  </si>
  <si>
    <t>lot 1- Centre Copii</t>
  </si>
  <si>
    <t xml:space="preserve"> PRESCRIPȚII MINIME PENTRU SEMNALIZAREA DE SECURITATE ȘI/ SAU SĂNĂTATE ÎN MUNCĂ</t>
  </si>
  <si>
    <t>Scara autocolant  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</si>
</sst>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5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/>
    <xf numFmtId="0" fontId="4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1" xfId="0" applyFill="1" applyBorder="1"/>
    <xf numFmtId="0" fontId="0" fillId="0" borderId="3" xfId="0" applyBorder="1" applyAlignment="1">
      <alignment horizontal="center"/>
    </xf>
    <xf numFmtId="2" fontId="0" fillId="0" borderId="0" xfId="0" applyNumberFormat="1"/>
    <xf numFmtId="2" fontId="0" fillId="4" borderId="0" xfId="0" applyNumberFormat="1" applyFill="1"/>
    <xf numFmtId="2" fontId="0" fillId="5" borderId="0" xfId="0" applyNumberFormat="1" applyFill="1"/>
    <xf numFmtId="2" fontId="0" fillId="0" borderId="0" xfId="0" applyNumberFormat="1" applyAlignment="1">
      <alignment horizontal="center"/>
    </xf>
    <xf numFmtId="2" fontId="0" fillId="0" borderId="0" xfId="0" applyNumberFormat="1" applyAlignment="1"/>
    <xf numFmtId="2" fontId="0" fillId="0" borderId="0" xfId="0" applyNumberFormat="1" applyFill="1"/>
    <xf numFmtId="2" fontId="3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4" xfId="0" applyBorder="1"/>
    <xf numFmtId="0" fontId="8" fillId="0" borderId="1" xfId="0" applyFont="1" applyFill="1" applyBorder="1" applyAlignment="1">
      <alignment horizontal="center"/>
    </xf>
    <xf numFmtId="2" fontId="7" fillId="0" borderId="1" xfId="0" applyNumberFormat="1" applyFont="1" applyFill="1" applyBorder="1"/>
    <xf numFmtId="2" fontId="0" fillId="0" borderId="1" xfId="0" applyNumberFormat="1" applyFill="1" applyBorder="1"/>
    <xf numFmtId="2" fontId="9" fillId="0" borderId="1" xfId="0" applyNumberFormat="1" applyFont="1" applyFill="1" applyBorder="1" applyAlignment="1"/>
    <xf numFmtId="2" fontId="9" fillId="0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Fill="1" applyBorder="1" applyAlignment="1">
      <alignment horizontal="center"/>
    </xf>
    <xf numFmtId="0" fontId="5" fillId="0" borderId="0" xfId="0" applyFont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12" fillId="0" borderId="2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2" fillId="5" borderId="1" xfId="0" applyFont="1" applyFill="1" applyBorder="1"/>
    <xf numFmtId="0" fontId="12" fillId="4" borderId="1" xfId="0" applyFont="1" applyFill="1" applyBorder="1"/>
    <xf numFmtId="0" fontId="12" fillId="3" borderId="1" xfId="0" applyFont="1" applyFill="1" applyBorder="1"/>
    <xf numFmtId="0" fontId="11" fillId="0" borderId="0" xfId="0" applyFont="1" applyAlignment="1"/>
    <xf numFmtId="0" fontId="11" fillId="0" borderId="0" xfId="0" applyFont="1"/>
    <xf numFmtId="0" fontId="19" fillId="0" borderId="0" xfId="0" applyFont="1"/>
    <xf numFmtId="0" fontId="19" fillId="0" borderId="0" xfId="0" applyFont="1" applyAlignment="1"/>
    <xf numFmtId="0" fontId="14" fillId="0" borderId="0" xfId="0" applyFont="1"/>
    <xf numFmtId="0" fontId="19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4" xfId="0" applyFont="1" applyFill="1" applyBorder="1"/>
    <xf numFmtId="2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4" fillId="0" borderId="3" xfId="0" applyFont="1" applyFill="1" applyBorder="1" applyAlignment="1">
      <alignment horizontal="center"/>
    </xf>
    <xf numFmtId="2" fontId="14" fillId="0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4" fillId="0" borderId="3" xfId="0" applyFont="1" applyBorder="1"/>
    <xf numFmtId="0" fontId="11" fillId="0" borderId="3" xfId="0" applyFont="1" applyBorder="1"/>
    <xf numFmtId="0" fontId="15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"/>
  <sheetViews>
    <sheetView view="pageBreakPreview" topLeftCell="F7" zoomScale="60" zoomScaleNormal="100" workbookViewId="0">
      <selection activeCell="B2" sqref="B2"/>
    </sheetView>
  </sheetViews>
  <sheetFormatPr defaultRowHeight="15" x14ac:dyDescent="0.25"/>
  <cols>
    <col min="1" max="1" width="4.42578125" style="14" customWidth="1"/>
    <col min="2" max="2" width="45.140625" customWidth="1"/>
    <col min="3" max="3" width="8.28515625" customWidth="1"/>
    <col min="4" max="4" width="8.140625" hidden="1" customWidth="1"/>
    <col min="5" max="5" width="7.28515625" customWidth="1"/>
    <col min="6" max="6" width="9.140625" customWidth="1"/>
    <col min="7" max="7" width="9" customWidth="1"/>
    <col min="8" max="8" width="9.85546875" customWidth="1"/>
    <col min="9" max="9" width="8.28515625" customWidth="1"/>
    <col min="10" max="10" width="9.42578125" customWidth="1"/>
    <col min="11" max="11" width="9.140625" customWidth="1"/>
    <col min="12" max="12" width="8.5703125" customWidth="1"/>
    <col min="13" max="13" width="7.140625" customWidth="1"/>
    <col min="15" max="15" width="15.140625" customWidth="1"/>
    <col min="16" max="16" width="0.140625" customWidth="1"/>
    <col min="17" max="17" width="18" hidden="1" customWidth="1"/>
    <col min="18" max="18" width="8" customWidth="1"/>
    <col min="19" max="19" width="9.5703125" customWidth="1"/>
    <col min="20" max="20" width="9.7109375" style="22" customWidth="1"/>
    <col min="21" max="21" width="0.42578125" hidden="1" customWidth="1"/>
    <col min="22" max="22" width="7.28515625" style="21" customWidth="1"/>
    <col min="23" max="23" width="7.7109375" style="21" customWidth="1"/>
  </cols>
  <sheetData>
    <row r="1" spans="1:23" x14ac:dyDescent="0.25">
      <c r="T1" s="26"/>
    </row>
    <row r="2" spans="1:23" x14ac:dyDescent="0.25">
      <c r="B2" s="101" t="s">
        <v>76</v>
      </c>
      <c r="C2" s="101"/>
      <c r="D2" s="101"/>
      <c r="E2" s="101"/>
      <c r="F2" s="101"/>
      <c r="G2" s="101"/>
      <c r="H2" s="101"/>
      <c r="I2" s="100"/>
      <c r="J2" s="100"/>
      <c r="T2" s="26"/>
    </row>
    <row r="3" spans="1:23" x14ac:dyDescent="0.25">
      <c r="B3" s="104" t="s">
        <v>83</v>
      </c>
      <c r="C3" s="99"/>
      <c r="D3" s="99"/>
      <c r="E3" s="99"/>
      <c r="F3" s="99"/>
      <c r="G3" s="99"/>
      <c r="H3" s="99"/>
      <c r="I3" s="99"/>
      <c r="J3" s="99"/>
      <c r="K3" s="7"/>
      <c r="L3" s="6"/>
      <c r="M3" s="6"/>
      <c r="O3" s="6"/>
      <c r="P3" s="6"/>
      <c r="Q3" s="6"/>
      <c r="R3" s="6"/>
      <c r="S3" s="6"/>
      <c r="T3" s="27"/>
    </row>
    <row r="4" spans="1:23" ht="37.5" customHeight="1" x14ac:dyDescent="0.25">
      <c r="A4" s="31" t="s">
        <v>25</v>
      </c>
      <c r="B4" s="74" t="s">
        <v>21</v>
      </c>
      <c r="C4" s="105" t="s">
        <v>0</v>
      </c>
      <c r="D4" s="105" t="s">
        <v>3</v>
      </c>
      <c r="E4" s="105" t="s">
        <v>68</v>
      </c>
      <c r="F4" s="106" t="s">
        <v>29</v>
      </c>
      <c r="G4" s="105" t="s">
        <v>4</v>
      </c>
      <c r="H4" s="105" t="s">
        <v>5</v>
      </c>
      <c r="I4" s="105" t="s">
        <v>1</v>
      </c>
      <c r="J4" s="105" t="s">
        <v>6</v>
      </c>
      <c r="K4" s="105" t="s">
        <v>7</v>
      </c>
      <c r="L4" s="105" t="s">
        <v>8</v>
      </c>
      <c r="M4" s="105" t="s">
        <v>30</v>
      </c>
      <c r="N4" s="105" t="s">
        <v>9</v>
      </c>
      <c r="O4" s="106" t="s">
        <v>28</v>
      </c>
      <c r="P4" s="76"/>
      <c r="Q4" s="75" t="s">
        <v>27</v>
      </c>
      <c r="R4" s="106" t="s">
        <v>72</v>
      </c>
      <c r="S4" s="106" t="s">
        <v>71</v>
      </c>
      <c r="T4" s="77" t="s">
        <v>73</v>
      </c>
      <c r="U4" s="107"/>
      <c r="V4" s="77" t="s">
        <v>19</v>
      </c>
      <c r="W4" s="77" t="s">
        <v>74</v>
      </c>
    </row>
    <row r="5" spans="1:23" x14ac:dyDescent="0.25">
      <c r="A5" s="9">
        <v>1</v>
      </c>
      <c r="B5" s="71" t="s">
        <v>35</v>
      </c>
      <c r="C5" s="78">
        <v>5</v>
      </c>
      <c r="D5" s="78"/>
      <c r="E5" s="78">
        <v>5</v>
      </c>
      <c r="F5" s="79">
        <v>2</v>
      </c>
      <c r="G5" s="78">
        <v>4</v>
      </c>
      <c r="H5" s="78">
        <v>0</v>
      </c>
      <c r="I5" s="78">
        <v>10</v>
      </c>
      <c r="J5" s="78">
        <v>6</v>
      </c>
      <c r="K5" s="78">
        <v>0</v>
      </c>
      <c r="L5" s="78">
        <v>4</v>
      </c>
      <c r="M5" s="78">
        <v>0</v>
      </c>
      <c r="N5" s="78">
        <v>10</v>
      </c>
      <c r="O5" s="80">
        <v>2</v>
      </c>
      <c r="P5" s="81"/>
      <c r="Q5" s="78"/>
      <c r="R5" s="82">
        <f t="shared" ref="R5:R13" si="0">SUM(C5:Q5)</f>
        <v>48</v>
      </c>
      <c r="S5" s="82"/>
      <c r="T5" s="108"/>
      <c r="U5" s="83"/>
      <c r="V5" s="109"/>
      <c r="W5" s="109"/>
    </row>
    <row r="6" spans="1:23" x14ac:dyDescent="0.25">
      <c r="A6" s="9">
        <v>2</v>
      </c>
      <c r="B6" s="72" t="s">
        <v>36</v>
      </c>
      <c r="C6" s="78">
        <v>5</v>
      </c>
      <c r="D6" s="78"/>
      <c r="E6" s="78">
        <v>5</v>
      </c>
      <c r="F6" s="79">
        <v>2</v>
      </c>
      <c r="G6" s="78">
        <v>0</v>
      </c>
      <c r="H6" s="78">
        <v>0</v>
      </c>
      <c r="I6" s="78">
        <v>6</v>
      </c>
      <c r="J6" s="78">
        <v>0</v>
      </c>
      <c r="K6" s="78">
        <v>0</v>
      </c>
      <c r="L6" s="78">
        <v>0</v>
      </c>
      <c r="M6" s="78">
        <v>0</v>
      </c>
      <c r="N6" s="78">
        <v>5</v>
      </c>
      <c r="O6" s="80">
        <v>1</v>
      </c>
      <c r="P6" s="81"/>
      <c r="Q6" s="78"/>
      <c r="R6" s="82">
        <f t="shared" si="0"/>
        <v>24</v>
      </c>
      <c r="S6" s="82"/>
      <c r="T6" s="109"/>
      <c r="U6" s="83"/>
      <c r="V6" s="109"/>
      <c r="W6" s="109"/>
    </row>
    <row r="7" spans="1:23" x14ac:dyDescent="0.25">
      <c r="A7" s="9">
        <v>3</v>
      </c>
      <c r="B7" s="68" t="s">
        <v>37</v>
      </c>
      <c r="C7" s="78">
        <v>6</v>
      </c>
      <c r="D7" s="78"/>
      <c r="E7" s="78">
        <v>5</v>
      </c>
      <c r="F7" s="79">
        <v>5</v>
      </c>
      <c r="G7" s="78">
        <v>0</v>
      </c>
      <c r="H7" s="78">
        <v>0</v>
      </c>
      <c r="I7" s="78">
        <v>10</v>
      </c>
      <c r="J7" s="78">
        <v>0</v>
      </c>
      <c r="K7" s="78">
        <v>0</v>
      </c>
      <c r="L7" s="78">
        <v>0</v>
      </c>
      <c r="M7" s="78">
        <v>0</v>
      </c>
      <c r="N7" s="78">
        <v>5</v>
      </c>
      <c r="O7" s="80">
        <v>1</v>
      </c>
      <c r="P7" s="81"/>
      <c r="Q7" s="78"/>
      <c r="R7" s="82">
        <f t="shared" si="0"/>
        <v>32</v>
      </c>
      <c r="S7" s="82"/>
      <c r="T7" s="109"/>
      <c r="U7" s="83"/>
      <c r="V7" s="109"/>
      <c r="W7" s="109"/>
    </row>
    <row r="8" spans="1:23" x14ac:dyDescent="0.25">
      <c r="A8" s="9">
        <v>4</v>
      </c>
      <c r="B8" s="72" t="s">
        <v>38</v>
      </c>
      <c r="C8" s="78">
        <v>4</v>
      </c>
      <c r="D8" s="78"/>
      <c r="E8" s="78">
        <v>5</v>
      </c>
      <c r="F8" s="79">
        <v>0</v>
      </c>
      <c r="G8" s="78">
        <v>0</v>
      </c>
      <c r="H8" s="78">
        <v>0</v>
      </c>
      <c r="I8" s="78">
        <v>4</v>
      </c>
      <c r="J8" s="78">
        <v>1</v>
      </c>
      <c r="K8" s="78">
        <v>0</v>
      </c>
      <c r="L8" s="78">
        <v>0</v>
      </c>
      <c r="M8" s="78">
        <v>0</v>
      </c>
      <c r="N8" s="78">
        <v>10</v>
      </c>
      <c r="O8" s="80">
        <v>0</v>
      </c>
      <c r="P8" s="81"/>
      <c r="Q8" s="78"/>
      <c r="R8" s="82">
        <f t="shared" si="0"/>
        <v>24</v>
      </c>
      <c r="S8" s="82"/>
      <c r="T8" s="109"/>
      <c r="U8" s="83"/>
      <c r="V8" s="109"/>
      <c r="W8" s="109"/>
    </row>
    <row r="9" spans="1:23" x14ac:dyDescent="0.25">
      <c r="A9" s="9">
        <v>5</v>
      </c>
      <c r="B9" s="71" t="s">
        <v>39</v>
      </c>
      <c r="C9" s="78">
        <v>10</v>
      </c>
      <c r="D9" s="78"/>
      <c r="E9" s="78">
        <v>5</v>
      </c>
      <c r="F9" s="79">
        <v>3</v>
      </c>
      <c r="G9" s="78">
        <v>7</v>
      </c>
      <c r="H9" s="78">
        <v>5</v>
      </c>
      <c r="I9" s="78">
        <v>10</v>
      </c>
      <c r="J9" s="78">
        <v>0</v>
      </c>
      <c r="K9" s="78">
        <v>0</v>
      </c>
      <c r="L9" s="78">
        <v>0</v>
      </c>
      <c r="M9" s="78">
        <v>3</v>
      </c>
      <c r="N9" s="78">
        <v>6</v>
      </c>
      <c r="O9" s="80">
        <v>1</v>
      </c>
      <c r="P9" s="81"/>
      <c r="Q9" s="78"/>
      <c r="R9" s="82">
        <f t="shared" si="0"/>
        <v>50</v>
      </c>
      <c r="S9" s="82"/>
      <c r="T9" s="109"/>
      <c r="U9" s="83"/>
      <c r="V9" s="109"/>
      <c r="W9" s="109"/>
    </row>
    <row r="10" spans="1:23" x14ac:dyDescent="0.25">
      <c r="A10" s="9">
        <v>6</v>
      </c>
      <c r="B10" s="68" t="s">
        <v>40</v>
      </c>
      <c r="C10" s="78">
        <v>4</v>
      </c>
      <c r="D10" s="78"/>
      <c r="E10" s="78">
        <v>2</v>
      </c>
      <c r="F10" s="79">
        <v>0</v>
      </c>
      <c r="G10" s="78">
        <v>2</v>
      </c>
      <c r="H10" s="78">
        <v>0</v>
      </c>
      <c r="I10" s="78"/>
      <c r="J10" s="78">
        <v>0</v>
      </c>
      <c r="K10" s="78">
        <v>0</v>
      </c>
      <c r="L10" s="78">
        <v>0</v>
      </c>
      <c r="M10" s="78">
        <v>0</v>
      </c>
      <c r="N10" s="78">
        <v>10</v>
      </c>
      <c r="O10" s="80">
        <v>0</v>
      </c>
      <c r="P10" s="81"/>
      <c r="Q10" s="78"/>
      <c r="R10" s="82">
        <f t="shared" si="0"/>
        <v>18</v>
      </c>
      <c r="S10" s="82"/>
      <c r="T10" s="109"/>
      <c r="U10" s="83"/>
      <c r="V10" s="109"/>
      <c r="W10" s="109"/>
    </row>
    <row r="11" spans="1:23" x14ac:dyDescent="0.25">
      <c r="A11" s="9">
        <v>7</v>
      </c>
      <c r="B11" s="72" t="s">
        <v>41</v>
      </c>
      <c r="C11" s="78">
        <v>15</v>
      </c>
      <c r="D11" s="78"/>
      <c r="E11" s="78">
        <v>15</v>
      </c>
      <c r="F11" s="79">
        <v>4</v>
      </c>
      <c r="G11" s="78">
        <v>5</v>
      </c>
      <c r="H11" s="78">
        <v>0</v>
      </c>
      <c r="I11" s="78">
        <v>10</v>
      </c>
      <c r="J11" s="78">
        <v>6</v>
      </c>
      <c r="K11" s="78">
        <v>0</v>
      </c>
      <c r="L11" s="78">
        <v>0</v>
      </c>
      <c r="M11" s="78">
        <v>6</v>
      </c>
      <c r="N11" s="78">
        <v>5</v>
      </c>
      <c r="O11" s="80">
        <v>3</v>
      </c>
      <c r="P11" s="81"/>
      <c r="Q11" s="78"/>
      <c r="R11" s="82">
        <f t="shared" si="0"/>
        <v>69</v>
      </c>
      <c r="S11" s="82"/>
      <c r="T11" s="109"/>
      <c r="U11" s="83"/>
      <c r="V11" s="109"/>
      <c r="W11" s="109"/>
    </row>
    <row r="12" spans="1:23" x14ac:dyDescent="0.25">
      <c r="A12" s="9">
        <v>8</v>
      </c>
      <c r="B12" s="72" t="s">
        <v>42</v>
      </c>
      <c r="C12" s="78">
        <v>15</v>
      </c>
      <c r="D12" s="78"/>
      <c r="E12" s="78">
        <v>15</v>
      </c>
      <c r="F12" s="79">
        <v>4</v>
      </c>
      <c r="G12" s="78">
        <v>5</v>
      </c>
      <c r="H12" s="78">
        <v>0</v>
      </c>
      <c r="I12" s="78">
        <v>10</v>
      </c>
      <c r="J12" s="78">
        <v>6</v>
      </c>
      <c r="K12" s="78">
        <v>0</v>
      </c>
      <c r="L12" s="78">
        <v>0</v>
      </c>
      <c r="M12" s="78">
        <v>6</v>
      </c>
      <c r="N12" s="78">
        <v>5</v>
      </c>
      <c r="O12" s="80">
        <v>3</v>
      </c>
      <c r="P12" s="81"/>
      <c r="Q12" s="78"/>
      <c r="R12" s="82">
        <f t="shared" si="0"/>
        <v>69</v>
      </c>
      <c r="S12" s="82"/>
      <c r="T12" s="109"/>
      <c r="U12" s="83"/>
      <c r="V12" s="109"/>
      <c r="W12" s="109"/>
    </row>
    <row r="13" spans="1:23" x14ac:dyDescent="0.25">
      <c r="A13" s="9">
        <v>9</v>
      </c>
      <c r="B13" s="71" t="s">
        <v>32</v>
      </c>
      <c r="C13" s="78">
        <v>8</v>
      </c>
      <c r="D13" s="78"/>
      <c r="E13" s="78">
        <v>10</v>
      </c>
      <c r="F13" s="79">
        <v>0</v>
      </c>
      <c r="G13" s="78">
        <v>4</v>
      </c>
      <c r="H13" s="78">
        <v>0</v>
      </c>
      <c r="I13" s="78">
        <v>5</v>
      </c>
      <c r="J13" s="78">
        <v>5</v>
      </c>
      <c r="K13" s="78">
        <v>0</v>
      </c>
      <c r="L13" s="78">
        <v>0</v>
      </c>
      <c r="M13" s="78">
        <v>4</v>
      </c>
      <c r="N13" s="78">
        <v>7</v>
      </c>
      <c r="O13" s="80">
        <v>2</v>
      </c>
      <c r="P13" s="81"/>
      <c r="Q13" s="78"/>
      <c r="R13" s="82">
        <f t="shared" si="0"/>
        <v>45</v>
      </c>
      <c r="S13" s="82"/>
      <c r="T13" s="109"/>
      <c r="U13" s="83"/>
      <c r="V13" s="109"/>
      <c r="W13" s="109"/>
    </row>
    <row r="14" spans="1:23" x14ac:dyDescent="0.25">
      <c r="A14" s="9">
        <v>10</v>
      </c>
      <c r="B14" s="71" t="s">
        <v>33</v>
      </c>
      <c r="C14" s="78">
        <v>8</v>
      </c>
      <c r="D14" s="78"/>
      <c r="E14" s="78">
        <v>10</v>
      </c>
      <c r="F14" s="79">
        <v>0</v>
      </c>
      <c r="G14" s="78">
        <v>4</v>
      </c>
      <c r="H14" s="78">
        <v>0</v>
      </c>
      <c r="I14" s="78">
        <v>5</v>
      </c>
      <c r="J14" s="78">
        <v>5</v>
      </c>
      <c r="K14" s="78">
        <v>0</v>
      </c>
      <c r="L14" s="78">
        <v>0</v>
      </c>
      <c r="M14" s="78">
        <v>4</v>
      </c>
      <c r="N14" s="78">
        <v>7</v>
      </c>
      <c r="O14" s="80">
        <v>2</v>
      </c>
      <c r="P14" s="81"/>
      <c r="Q14" s="78"/>
      <c r="R14" s="82">
        <f t="shared" ref="R14:R35" si="1">SUM(Q14,O14,N14,M14,L14,K14,J14,I14,H14,G14,F14,D14,C14,E14)</f>
        <v>45</v>
      </c>
      <c r="S14" s="82"/>
      <c r="T14" s="109"/>
      <c r="U14" s="83"/>
      <c r="V14" s="109"/>
      <c r="W14" s="109"/>
    </row>
    <row r="15" spans="1:23" x14ac:dyDescent="0.25">
      <c r="A15" s="9">
        <v>11</v>
      </c>
      <c r="B15" s="71" t="s">
        <v>34</v>
      </c>
      <c r="C15" s="78">
        <v>10</v>
      </c>
      <c r="D15" s="78"/>
      <c r="E15" s="78">
        <v>4</v>
      </c>
      <c r="F15" s="79">
        <v>0</v>
      </c>
      <c r="G15" s="78">
        <v>10</v>
      </c>
      <c r="H15" s="78">
        <v>0</v>
      </c>
      <c r="I15" s="78">
        <v>10</v>
      </c>
      <c r="J15" s="78">
        <v>0</v>
      </c>
      <c r="K15" s="78">
        <v>0</v>
      </c>
      <c r="L15" s="78">
        <v>0</v>
      </c>
      <c r="M15" s="78">
        <v>10</v>
      </c>
      <c r="N15" s="78">
        <v>5</v>
      </c>
      <c r="O15" s="80">
        <v>2</v>
      </c>
      <c r="P15" s="81"/>
      <c r="Q15" s="78"/>
      <c r="R15" s="82">
        <f t="shared" si="1"/>
        <v>51</v>
      </c>
      <c r="S15" s="82"/>
      <c r="T15" s="109"/>
      <c r="U15" s="83"/>
      <c r="V15" s="109"/>
      <c r="W15" s="109"/>
    </row>
    <row r="16" spans="1:23" x14ac:dyDescent="0.25">
      <c r="A16" s="9">
        <v>12</v>
      </c>
      <c r="B16" s="71" t="s">
        <v>43</v>
      </c>
      <c r="C16" s="78">
        <v>5</v>
      </c>
      <c r="D16" s="78"/>
      <c r="E16" s="78">
        <v>4</v>
      </c>
      <c r="F16" s="79">
        <v>0</v>
      </c>
      <c r="G16" s="78">
        <v>0</v>
      </c>
      <c r="H16" s="78">
        <v>0</v>
      </c>
      <c r="I16" s="78">
        <v>6</v>
      </c>
      <c r="J16" s="78">
        <v>0</v>
      </c>
      <c r="K16" s="78">
        <v>0</v>
      </c>
      <c r="L16" s="78">
        <v>0</v>
      </c>
      <c r="M16" s="78">
        <v>0</v>
      </c>
      <c r="N16" s="78">
        <v>6</v>
      </c>
      <c r="O16" s="80">
        <v>2</v>
      </c>
      <c r="P16" s="81"/>
      <c r="Q16" s="78"/>
      <c r="R16" s="82">
        <f t="shared" si="1"/>
        <v>23</v>
      </c>
      <c r="S16" s="82"/>
      <c r="T16" s="109"/>
      <c r="U16" s="83"/>
      <c r="V16" s="109"/>
      <c r="W16" s="109"/>
    </row>
    <row r="17" spans="1:23" x14ac:dyDescent="0.25">
      <c r="A17" s="9">
        <v>13</v>
      </c>
      <c r="B17" s="68" t="s">
        <v>44</v>
      </c>
      <c r="C17" s="78">
        <v>5</v>
      </c>
      <c r="D17" s="78"/>
      <c r="E17" s="78">
        <v>4</v>
      </c>
      <c r="F17" s="79">
        <v>0</v>
      </c>
      <c r="G17" s="78">
        <v>4</v>
      </c>
      <c r="H17" s="78">
        <v>0</v>
      </c>
      <c r="I17" s="78">
        <v>5</v>
      </c>
      <c r="J17" s="78">
        <v>0</v>
      </c>
      <c r="K17" s="78">
        <v>0</v>
      </c>
      <c r="L17" s="78">
        <v>0</v>
      </c>
      <c r="M17" s="78">
        <v>0</v>
      </c>
      <c r="N17" s="78">
        <v>10</v>
      </c>
      <c r="O17" s="80">
        <v>2</v>
      </c>
      <c r="P17" s="81"/>
      <c r="Q17" s="78"/>
      <c r="R17" s="82">
        <f t="shared" si="1"/>
        <v>30</v>
      </c>
      <c r="S17" s="82"/>
      <c r="T17" s="109"/>
      <c r="U17" s="83"/>
      <c r="V17" s="109"/>
      <c r="W17" s="109"/>
    </row>
    <row r="18" spans="1:23" x14ac:dyDescent="0.25">
      <c r="A18" s="9">
        <v>14</v>
      </c>
      <c r="B18" s="110" t="s">
        <v>45</v>
      </c>
      <c r="C18" s="78">
        <v>4</v>
      </c>
      <c r="D18" s="78"/>
      <c r="E18" s="78">
        <v>4</v>
      </c>
      <c r="F18" s="79">
        <v>2</v>
      </c>
      <c r="G18" s="78">
        <v>4</v>
      </c>
      <c r="H18" s="78">
        <v>0</v>
      </c>
      <c r="I18" s="78">
        <v>5</v>
      </c>
      <c r="J18" s="78">
        <v>6</v>
      </c>
      <c r="K18" s="78">
        <v>0</v>
      </c>
      <c r="L18" s="78">
        <v>0</v>
      </c>
      <c r="M18" s="78">
        <v>0</v>
      </c>
      <c r="N18" s="78">
        <v>4</v>
      </c>
      <c r="O18" s="80">
        <v>2</v>
      </c>
      <c r="P18" s="81"/>
      <c r="Q18" s="78"/>
      <c r="R18" s="82">
        <f t="shared" si="1"/>
        <v>31</v>
      </c>
      <c r="S18" s="82"/>
      <c r="T18" s="109"/>
      <c r="U18" s="83"/>
      <c r="V18" s="109"/>
      <c r="W18" s="109"/>
    </row>
    <row r="19" spans="1:23" x14ac:dyDescent="0.25">
      <c r="A19" s="9">
        <v>15</v>
      </c>
      <c r="B19" s="71" t="s">
        <v>46</v>
      </c>
      <c r="C19" s="78">
        <v>2</v>
      </c>
      <c r="D19" s="78"/>
      <c r="E19" s="78">
        <v>4</v>
      </c>
      <c r="F19" s="79">
        <v>0</v>
      </c>
      <c r="G19" s="78">
        <v>0</v>
      </c>
      <c r="H19" s="78">
        <v>0</v>
      </c>
      <c r="I19" s="78">
        <v>5</v>
      </c>
      <c r="J19" s="78">
        <v>0</v>
      </c>
      <c r="K19" s="78">
        <v>0</v>
      </c>
      <c r="L19" s="78">
        <v>0</v>
      </c>
      <c r="M19" s="78">
        <v>0</v>
      </c>
      <c r="N19" s="78">
        <v>6</v>
      </c>
      <c r="O19" s="80">
        <v>0</v>
      </c>
      <c r="P19" s="81"/>
      <c r="Q19" s="78"/>
      <c r="R19" s="82">
        <f t="shared" si="1"/>
        <v>17</v>
      </c>
      <c r="S19" s="82"/>
      <c r="T19" s="109"/>
      <c r="U19" s="83"/>
      <c r="V19" s="109"/>
      <c r="W19" s="109"/>
    </row>
    <row r="20" spans="1:23" ht="25.5" x14ac:dyDescent="0.25">
      <c r="A20" s="9">
        <v>16</v>
      </c>
      <c r="B20" s="72" t="s">
        <v>47</v>
      </c>
      <c r="C20" s="78">
        <v>0</v>
      </c>
      <c r="D20" s="78"/>
      <c r="E20" s="78">
        <v>80</v>
      </c>
      <c r="F20" s="79">
        <v>40</v>
      </c>
      <c r="G20" s="78">
        <v>80</v>
      </c>
      <c r="H20" s="78">
        <v>0</v>
      </c>
      <c r="I20" s="78">
        <v>80</v>
      </c>
      <c r="J20" s="78">
        <v>60</v>
      </c>
      <c r="K20" s="78">
        <v>80</v>
      </c>
      <c r="L20" s="78">
        <v>0</v>
      </c>
      <c r="M20" s="78">
        <v>10</v>
      </c>
      <c r="N20" s="78">
        <v>50</v>
      </c>
      <c r="O20" s="80">
        <v>10</v>
      </c>
      <c r="P20" s="81"/>
      <c r="Q20" s="78"/>
      <c r="R20" s="82">
        <f t="shared" si="1"/>
        <v>490</v>
      </c>
      <c r="S20" s="82"/>
      <c r="T20" s="109"/>
      <c r="U20" s="83"/>
      <c r="V20" s="109"/>
      <c r="W20" s="109"/>
    </row>
    <row r="21" spans="1:23" x14ac:dyDescent="0.25">
      <c r="A21" s="9">
        <v>17</v>
      </c>
      <c r="B21" s="71" t="s">
        <v>24</v>
      </c>
      <c r="C21" s="78">
        <v>0</v>
      </c>
      <c r="D21" s="78"/>
      <c r="E21" s="78">
        <v>0</v>
      </c>
      <c r="F21" s="79">
        <v>8</v>
      </c>
      <c r="G21" s="78">
        <v>2</v>
      </c>
      <c r="H21" s="78">
        <v>5</v>
      </c>
      <c r="I21" s="78">
        <v>5</v>
      </c>
      <c r="J21" s="78">
        <v>0</v>
      </c>
      <c r="K21" s="78">
        <v>5</v>
      </c>
      <c r="L21" s="78">
        <v>0</v>
      </c>
      <c r="M21" s="78">
        <v>10</v>
      </c>
      <c r="N21" s="78">
        <v>10</v>
      </c>
      <c r="O21" s="80">
        <v>0</v>
      </c>
      <c r="P21" s="81"/>
      <c r="Q21" s="78"/>
      <c r="R21" s="82">
        <f t="shared" si="1"/>
        <v>45</v>
      </c>
      <c r="S21" s="82"/>
      <c r="T21" s="109"/>
      <c r="U21" s="83"/>
      <c r="V21" s="109"/>
      <c r="W21" s="109"/>
    </row>
    <row r="22" spans="1:23" x14ac:dyDescent="0.25">
      <c r="A22" s="9">
        <v>18</v>
      </c>
      <c r="B22" s="71" t="s">
        <v>22</v>
      </c>
      <c r="C22" s="78">
        <v>0</v>
      </c>
      <c r="D22" s="78"/>
      <c r="E22" s="78">
        <v>3</v>
      </c>
      <c r="F22" s="79">
        <v>0</v>
      </c>
      <c r="G22" s="78">
        <v>0</v>
      </c>
      <c r="H22" s="78">
        <v>5</v>
      </c>
      <c r="I22" s="78">
        <v>16</v>
      </c>
      <c r="J22" s="78">
        <v>6</v>
      </c>
      <c r="K22" s="78">
        <v>10</v>
      </c>
      <c r="L22" s="78">
        <v>0</v>
      </c>
      <c r="M22" s="78">
        <v>0</v>
      </c>
      <c r="N22" s="78">
        <v>6</v>
      </c>
      <c r="O22" s="80">
        <v>1</v>
      </c>
      <c r="P22" s="81"/>
      <c r="Q22" s="78"/>
      <c r="R22" s="82">
        <f t="shared" si="1"/>
        <v>47</v>
      </c>
      <c r="S22" s="82"/>
      <c r="T22" s="109"/>
      <c r="U22" s="83"/>
      <c r="V22" s="109"/>
      <c r="W22" s="109"/>
    </row>
    <row r="23" spans="1:23" x14ac:dyDescent="0.25">
      <c r="A23" s="9">
        <v>19</v>
      </c>
      <c r="B23" s="72" t="s">
        <v>58</v>
      </c>
      <c r="C23" s="78">
        <v>0</v>
      </c>
      <c r="D23" s="78"/>
      <c r="E23" s="78">
        <v>3</v>
      </c>
      <c r="F23" s="79">
        <v>3</v>
      </c>
      <c r="G23" s="78">
        <v>7</v>
      </c>
      <c r="H23" s="78">
        <v>5</v>
      </c>
      <c r="I23" s="78">
        <v>16</v>
      </c>
      <c r="J23" s="78">
        <v>3</v>
      </c>
      <c r="K23" s="78">
        <v>5</v>
      </c>
      <c r="L23" s="78">
        <v>0</v>
      </c>
      <c r="M23" s="78">
        <v>4</v>
      </c>
      <c r="N23" s="78">
        <v>10</v>
      </c>
      <c r="O23" s="80">
        <v>1</v>
      </c>
      <c r="P23" s="81"/>
      <c r="Q23" s="78"/>
      <c r="R23" s="82">
        <f t="shared" si="1"/>
        <v>57</v>
      </c>
      <c r="S23" s="82"/>
      <c r="T23" s="109"/>
      <c r="U23" s="83"/>
      <c r="V23" s="109"/>
      <c r="W23" s="109"/>
    </row>
    <row r="24" spans="1:23" x14ac:dyDescent="0.25">
      <c r="A24" s="9">
        <v>20</v>
      </c>
      <c r="B24" s="71" t="s">
        <v>57</v>
      </c>
      <c r="C24" s="78">
        <v>0</v>
      </c>
      <c r="D24" s="78"/>
      <c r="E24" s="78">
        <v>3</v>
      </c>
      <c r="F24" s="79">
        <v>0</v>
      </c>
      <c r="G24" s="78">
        <v>2</v>
      </c>
      <c r="H24" s="78">
        <v>5</v>
      </c>
      <c r="I24" s="78">
        <v>5</v>
      </c>
      <c r="J24" s="78">
        <v>0</v>
      </c>
      <c r="K24" s="78">
        <v>3</v>
      </c>
      <c r="L24" s="78">
        <v>0</v>
      </c>
      <c r="M24" s="78">
        <v>0</v>
      </c>
      <c r="N24" s="78">
        <v>16</v>
      </c>
      <c r="O24" s="80">
        <v>1</v>
      </c>
      <c r="P24" s="81"/>
      <c r="Q24" s="78"/>
      <c r="R24" s="82">
        <f t="shared" si="1"/>
        <v>35</v>
      </c>
      <c r="S24" s="82"/>
      <c r="T24" s="109"/>
      <c r="U24" s="83"/>
      <c r="V24" s="109"/>
      <c r="W24" s="109"/>
    </row>
    <row r="25" spans="1:23" x14ac:dyDescent="0.25">
      <c r="A25" s="9">
        <v>21</v>
      </c>
      <c r="B25" s="72" t="s">
        <v>59</v>
      </c>
      <c r="C25" s="78">
        <v>0</v>
      </c>
      <c r="D25" s="78"/>
      <c r="E25" s="78">
        <v>3</v>
      </c>
      <c r="F25" s="79">
        <v>3</v>
      </c>
      <c r="G25" s="78">
        <v>7</v>
      </c>
      <c r="H25" s="78">
        <v>5</v>
      </c>
      <c r="I25" s="78"/>
      <c r="J25" s="78">
        <v>3</v>
      </c>
      <c r="K25" s="78">
        <v>5</v>
      </c>
      <c r="L25" s="78">
        <v>0</v>
      </c>
      <c r="M25" s="78">
        <v>4</v>
      </c>
      <c r="N25" s="78">
        <v>5</v>
      </c>
      <c r="O25" s="80">
        <v>1</v>
      </c>
      <c r="P25" s="81"/>
      <c r="Q25" s="78"/>
      <c r="R25" s="82">
        <f t="shared" si="1"/>
        <v>36</v>
      </c>
      <c r="S25" s="82"/>
      <c r="T25" s="109"/>
      <c r="U25" s="83"/>
      <c r="V25" s="109"/>
      <c r="W25" s="109"/>
    </row>
    <row r="26" spans="1:23" x14ac:dyDescent="0.25">
      <c r="A26" s="9">
        <v>22</v>
      </c>
      <c r="B26" s="68" t="s">
        <v>56</v>
      </c>
      <c r="C26" s="78">
        <v>0</v>
      </c>
      <c r="D26" s="78"/>
      <c r="E26" s="78">
        <v>4</v>
      </c>
      <c r="F26" s="79">
        <v>2</v>
      </c>
      <c r="G26" s="78">
        <v>2</v>
      </c>
      <c r="H26" s="78">
        <v>5</v>
      </c>
      <c r="I26" s="78">
        <v>5</v>
      </c>
      <c r="J26" s="78">
        <v>3</v>
      </c>
      <c r="K26" s="78">
        <v>5</v>
      </c>
      <c r="L26" s="78">
        <v>5</v>
      </c>
      <c r="M26" s="78">
        <v>0</v>
      </c>
      <c r="N26" s="78">
        <v>5</v>
      </c>
      <c r="O26" s="80">
        <v>0</v>
      </c>
      <c r="P26" s="81"/>
      <c r="Q26" s="78"/>
      <c r="R26" s="82">
        <f t="shared" si="1"/>
        <v>36</v>
      </c>
      <c r="S26" s="82"/>
      <c r="T26" s="109"/>
      <c r="U26" s="83"/>
      <c r="V26" s="109"/>
      <c r="W26" s="109"/>
    </row>
    <row r="27" spans="1:23" x14ac:dyDescent="0.25">
      <c r="A27" s="9">
        <v>23</v>
      </c>
      <c r="B27" s="68" t="s">
        <v>55</v>
      </c>
      <c r="C27" s="78">
        <v>0</v>
      </c>
      <c r="D27" s="78"/>
      <c r="E27" s="78">
        <v>2</v>
      </c>
      <c r="F27" s="79">
        <v>1</v>
      </c>
      <c r="G27" s="78">
        <v>2</v>
      </c>
      <c r="H27" s="78">
        <v>5</v>
      </c>
      <c r="I27" s="78">
        <v>5</v>
      </c>
      <c r="J27" s="78">
        <v>6</v>
      </c>
      <c r="K27" s="78">
        <v>9</v>
      </c>
      <c r="L27" s="78">
        <v>2</v>
      </c>
      <c r="M27" s="78">
        <v>4</v>
      </c>
      <c r="N27" s="78">
        <v>3</v>
      </c>
      <c r="O27" s="80">
        <v>0</v>
      </c>
      <c r="P27" s="81"/>
      <c r="Q27" s="78"/>
      <c r="R27" s="82">
        <f t="shared" si="1"/>
        <v>39</v>
      </c>
      <c r="S27" s="82"/>
      <c r="T27" s="109"/>
      <c r="U27" s="83"/>
      <c r="V27" s="109"/>
      <c r="W27" s="109"/>
    </row>
    <row r="28" spans="1:23" x14ac:dyDescent="0.25">
      <c r="A28" s="9">
        <v>24</v>
      </c>
      <c r="B28" s="68" t="s">
        <v>18</v>
      </c>
      <c r="C28" s="78">
        <v>0</v>
      </c>
      <c r="D28" s="78"/>
      <c r="E28" s="78">
        <v>4</v>
      </c>
      <c r="F28" s="79">
        <v>0</v>
      </c>
      <c r="G28" s="78">
        <v>0</v>
      </c>
      <c r="H28" s="78">
        <v>5</v>
      </c>
      <c r="I28" s="78">
        <v>8</v>
      </c>
      <c r="J28" s="78">
        <v>6</v>
      </c>
      <c r="K28" s="78">
        <v>5</v>
      </c>
      <c r="L28" s="78">
        <v>0</v>
      </c>
      <c r="M28" s="78">
        <v>4</v>
      </c>
      <c r="N28" s="78">
        <v>3</v>
      </c>
      <c r="O28" s="80">
        <v>1</v>
      </c>
      <c r="P28" s="81"/>
      <c r="Q28" s="78"/>
      <c r="R28" s="82">
        <f t="shared" si="1"/>
        <v>36</v>
      </c>
      <c r="S28" s="82"/>
      <c r="T28" s="109"/>
      <c r="U28" s="83"/>
      <c r="V28" s="109"/>
      <c r="W28" s="109"/>
    </row>
    <row r="29" spans="1:23" x14ac:dyDescent="0.25">
      <c r="A29" s="9">
        <v>25</v>
      </c>
      <c r="B29" s="68" t="s">
        <v>54</v>
      </c>
      <c r="C29" s="78">
        <v>0</v>
      </c>
      <c r="D29" s="78"/>
      <c r="E29" s="78">
        <v>3</v>
      </c>
      <c r="F29" s="79">
        <v>0</v>
      </c>
      <c r="G29" s="78">
        <v>0</v>
      </c>
      <c r="H29" s="78">
        <v>5</v>
      </c>
      <c r="I29" s="78">
        <v>3</v>
      </c>
      <c r="J29" s="78">
        <v>3</v>
      </c>
      <c r="K29" s="78">
        <v>5</v>
      </c>
      <c r="L29" s="78">
        <v>0</v>
      </c>
      <c r="M29" s="78">
        <v>4</v>
      </c>
      <c r="N29" s="78">
        <v>3</v>
      </c>
      <c r="O29" s="80">
        <v>0</v>
      </c>
      <c r="P29" s="78"/>
      <c r="Q29" s="78"/>
      <c r="R29" s="82">
        <f t="shared" si="1"/>
        <v>26</v>
      </c>
      <c r="S29" s="82"/>
      <c r="T29" s="109"/>
      <c r="U29" s="111"/>
      <c r="V29" s="109"/>
      <c r="W29" s="109"/>
    </row>
    <row r="30" spans="1:23" ht="25.5" x14ac:dyDescent="0.25">
      <c r="A30" s="9">
        <v>26</v>
      </c>
      <c r="B30" s="71" t="s">
        <v>53</v>
      </c>
      <c r="C30" s="78">
        <v>0</v>
      </c>
      <c r="D30" s="78"/>
      <c r="E30" s="78">
        <v>2</v>
      </c>
      <c r="F30" s="79">
        <v>2</v>
      </c>
      <c r="G30" s="78">
        <v>0</v>
      </c>
      <c r="H30" s="78">
        <v>5</v>
      </c>
      <c r="I30" s="78">
        <v>4</v>
      </c>
      <c r="J30" s="78">
        <v>3</v>
      </c>
      <c r="K30" s="78">
        <v>3</v>
      </c>
      <c r="L30" s="78">
        <v>0</v>
      </c>
      <c r="M30" s="78">
        <v>3</v>
      </c>
      <c r="N30" s="78">
        <v>6</v>
      </c>
      <c r="O30" s="80">
        <v>1</v>
      </c>
      <c r="P30" s="78"/>
      <c r="Q30" s="78"/>
      <c r="R30" s="82">
        <f t="shared" si="1"/>
        <v>29</v>
      </c>
      <c r="S30" s="112"/>
      <c r="T30" s="113"/>
      <c r="U30" s="111"/>
      <c r="V30" s="113"/>
      <c r="W30" s="113"/>
    </row>
    <row r="31" spans="1:23" ht="25.5" x14ac:dyDescent="0.25">
      <c r="A31" s="9">
        <v>27</v>
      </c>
      <c r="B31" s="71" t="s">
        <v>52</v>
      </c>
      <c r="C31" s="78">
        <v>0</v>
      </c>
      <c r="D31" s="78"/>
      <c r="E31" s="78">
        <v>2</v>
      </c>
      <c r="F31" s="79">
        <v>2</v>
      </c>
      <c r="G31" s="78">
        <v>0</v>
      </c>
      <c r="H31" s="78">
        <v>0</v>
      </c>
      <c r="I31" s="78">
        <v>0</v>
      </c>
      <c r="J31" s="78">
        <v>3</v>
      </c>
      <c r="K31" s="78">
        <v>3</v>
      </c>
      <c r="L31" s="78">
        <v>0</v>
      </c>
      <c r="M31" s="78">
        <v>3</v>
      </c>
      <c r="N31" s="78">
        <v>6</v>
      </c>
      <c r="O31" s="80">
        <v>1</v>
      </c>
      <c r="P31" s="78"/>
      <c r="Q31" s="78"/>
      <c r="R31" s="82">
        <f t="shared" si="1"/>
        <v>20</v>
      </c>
      <c r="S31" s="82"/>
      <c r="T31" s="109"/>
      <c r="U31" s="82"/>
      <c r="V31" s="109"/>
      <c r="W31" s="109"/>
    </row>
    <row r="32" spans="1:23" x14ac:dyDescent="0.25">
      <c r="A32" s="9">
        <v>28</v>
      </c>
      <c r="B32" s="71" t="s">
        <v>51</v>
      </c>
      <c r="C32" s="78">
        <v>0</v>
      </c>
      <c r="D32" s="78"/>
      <c r="E32" s="78">
        <v>0</v>
      </c>
      <c r="F32" s="79">
        <v>2</v>
      </c>
      <c r="G32" s="78">
        <v>7</v>
      </c>
      <c r="H32" s="78">
        <v>5</v>
      </c>
      <c r="I32" s="78">
        <v>6</v>
      </c>
      <c r="J32" s="78">
        <v>0</v>
      </c>
      <c r="K32" s="78">
        <v>3</v>
      </c>
      <c r="L32" s="78">
        <v>0</v>
      </c>
      <c r="M32" s="78">
        <v>4</v>
      </c>
      <c r="N32" s="78">
        <v>12</v>
      </c>
      <c r="O32" s="80">
        <v>0</v>
      </c>
      <c r="P32" s="78"/>
      <c r="Q32" s="78"/>
      <c r="R32" s="82">
        <f t="shared" si="1"/>
        <v>39</v>
      </c>
      <c r="S32" s="82"/>
      <c r="T32" s="109"/>
      <c r="U32" s="82"/>
      <c r="V32" s="109"/>
      <c r="W32" s="109"/>
    </row>
    <row r="33" spans="1:33" x14ac:dyDescent="0.25">
      <c r="A33" s="9">
        <v>29</v>
      </c>
      <c r="B33" s="114" t="s">
        <v>50</v>
      </c>
      <c r="C33" s="78">
        <v>0</v>
      </c>
      <c r="D33" s="78"/>
      <c r="E33" s="115">
        <v>0</v>
      </c>
      <c r="F33" s="79">
        <v>0</v>
      </c>
      <c r="G33" s="78">
        <v>6</v>
      </c>
      <c r="H33" s="78">
        <v>0</v>
      </c>
      <c r="I33" s="78">
        <v>5</v>
      </c>
      <c r="J33" s="78">
        <v>0</v>
      </c>
      <c r="K33" s="78">
        <v>4</v>
      </c>
      <c r="L33" s="78">
        <v>0</v>
      </c>
      <c r="M33" s="78">
        <v>0</v>
      </c>
      <c r="N33" s="78">
        <v>2</v>
      </c>
      <c r="O33" s="80">
        <v>1</v>
      </c>
      <c r="P33" s="78"/>
      <c r="Q33" s="78"/>
      <c r="R33" s="82">
        <f t="shared" si="1"/>
        <v>18</v>
      </c>
      <c r="S33" s="82"/>
      <c r="T33" s="109"/>
      <c r="U33" s="82"/>
      <c r="V33" s="109"/>
      <c r="W33" s="109"/>
    </row>
    <row r="34" spans="1:33" ht="25.5" x14ac:dyDescent="0.25">
      <c r="A34" s="20">
        <v>30</v>
      </c>
      <c r="B34" s="72" t="s">
        <v>48</v>
      </c>
      <c r="C34" s="78">
        <v>0</v>
      </c>
      <c r="D34" s="116"/>
      <c r="E34" s="116">
        <v>0</v>
      </c>
      <c r="F34" s="117">
        <v>0</v>
      </c>
      <c r="G34" s="116"/>
      <c r="H34" s="116">
        <v>0</v>
      </c>
      <c r="I34" s="116">
        <v>0</v>
      </c>
      <c r="J34" s="116">
        <v>0</v>
      </c>
      <c r="K34" s="116">
        <v>5</v>
      </c>
      <c r="L34" s="78">
        <v>0</v>
      </c>
      <c r="M34" s="116">
        <v>0</v>
      </c>
      <c r="N34" s="118">
        <v>10</v>
      </c>
      <c r="O34" s="116">
        <v>0</v>
      </c>
      <c r="P34" s="119">
        <f t="shared" ref="P34" si="2">SUM(C34:O34)</f>
        <v>15</v>
      </c>
      <c r="Q34" s="116"/>
      <c r="R34" s="82">
        <f t="shared" si="1"/>
        <v>15</v>
      </c>
      <c r="S34" s="82"/>
      <c r="T34" s="109"/>
      <c r="U34" s="82"/>
      <c r="V34" s="109"/>
      <c r="W34" s="109"/>
      <c r="X34" s="1"/>
      <c r="Y34" s="1"/>
    </row>
    <row r="35" spans="1:33" s="16" customFormat="1" x14ac:dyDescent="0.25">
      <c r="A35" s="32">
        <v>31</v>
      </c>
      <c r="B35" s="120" t="s">
        <v>49</v>
      </c>
      <c r="C35" s="121">
        <v>4</v>
      </c>
      <c r="D35" s="121"/>
      <c r="E35" s="121">
        <v>2</v>
      </c>
      <c r="F35" s="122">
        <v>4</v>
      </c>
      <c r="G35" s="123">
        <v>4</v>
      </c>
      <c r="H35" s="123">
        <v>4</v>
      </c>
      <c r="I35" s="123">
        <v>4</v>
      </c>
      <c r="J35" s="123">
        <v>4</v>
      </c>
      <c r="K35" s="123">
        <v>4</v>
      </c>
      <c r="L35" s="123">
        <v>4</v>
      </c>
      <c r="M35" s="123">
        <v>4</v>
      </c>
      <c r="N35" s="123">
        <v>4</v>
      </c>
      <c r="O35" s="123">
        <v>4</v>
      </c>
      <c r="P35" s="124"/>
      <c r="Q35" s="125"/>
      <c r="R35" s="112">
        <f t="shared" si="1"/>
        <v>46</v>
      </c>
      <c r="S35" s="82"/>
      <c r="T35" s="109"/>
      <c r="U35" s="126"/>
      <c r="V35" s="109"/>
      <c r="W35" s="109"/>
      <c r="X35" s="1"/>
      <c r="Y35" s="1"/>
      <c r="Z35" s="1"/>
      <c r="AA35" s="1"/>
      <c r="AB35" s="1"/>
      <c r="AC35" s="1"/>
      <c r="AD35" s="1"/>
      <c r="AE35" s="1"/>
      <c r="AF35" s="1"/>
      <c r="AG35" s="29"/>
    </row>
    <row r="36" spans="1:33" s="12" customFormat="1" ht="15.75" x14ac:dyDescent="0.25">
      <c r="A36" s="9"/>
      <c r="B36" s="73" t="s">
        <v>75</v>
      </c>
      <c r="C36" s="73"/>
      <c r="D36" s="73"/>
      <c r="E36" s="73"/>
      <c r="F36" s="73"/>
      <c r="G36" s="75"/>
      <c r="H36" s="75"/>
      <c r="I36" s="75"/>
      <c r="J36" s="75"/>
      <c r="K36" s="75"/>
      <c r="L36" s="75"/>
      <c r="M36" s="75"/>
      <c r="N36" s="73"/>
      <c r="O36" s="129" t="s">
        <v>69</v>
      </c>
      <c r="P36" s="129"/>
      <c r="Q36" s="129"/>
      <c r="R36" s="129"/>
      <c r="S36" s="127"/>
      <c r="T36" s="128"/>
      <c r="U36" s="127"/>
      <c r="V36" s="128"/>
      <c r="W36" s="128"/>
      <c r="X36" s="1"/>
      <c r="Y36" s="1"/>
      <c r="Z36" s="1"/>
      <c r="AA36" s="1"/>
      <c r="AB36" s="1"/>
      <c r="AC36" s="1"/>
      <c r="AD36" s="1"/>
      <c r="AE36" s="1"/>
      <c r="AF36" s="1"/>
      <c r="AG36" s="30"/>
    </row>
    <row r="37" spans="1:33" x14ac:dyDescent="0.25">
      <c r="G37" s="6"/>
      <c r="H37" s="6"/>
      <c r="I37" s="6"/>
      <c r="J37" s="6"/>
      <c r="K37" s="6"/>
      <c r="L37" s="6"/>
      <c r="M37" s="6"/>
      <c r="O37" s="6"/>
      <c r="P37" s="6"/>
      <c r="Q37" s="6"/>
      <c r="R37" s="13"/>
      <c r="S37" s="33"/>
      <c r="T37" s="34"/>
      <c r="U37" s="35"/>
      <c r="V37" s="36"/>
      <c r="W37" s="24"/>
      <c r="Z37" s="1"/>
      <c r="AA37" s="1"/>
      <c r="AB37" s="1"/>
      <c r="AC37" s="1"/>
      <c r="AD37" s="1"/>
      <c r="AE37" s="1"/>
      <c r="AF37" s="1"/>
    </row>
    <row r="38" spans="1:33" x14ac:dyDescent="0.25">
      <c r="D38" s="6"/>
      <c r="E38" s="6"/>
      <c r="F38" s="6"/>
      <c r="G38" s="6"/>
      <c r="H38" s="6"/>
      <c r="I38" s="6"/>
      <c r="J38" s="6"/>
      <c r="K38" s="6"/>
      <c r="L38" s="6"/>
      <c r="M38" s="6"/>
      <c r="O38" s="6"/>
      <c r="S38" s="1"/>
      <c r="T38" s="37"/>
      <c r="U38" s="1"/>
      <c r="V38" s="37"/>
    </row>
    <row r="39" spans="1:33" x14ac:dyDescent="0.25">
      <c r="D39" s="6"/>
      <c r="E39" s="6"/>
      <c r="F39" s="6"/>
      <c r="G39" s="6"/>
      <c r="H39" s="6"/>
      <c r="I39" s="6"/>
      <c r="J39" s="6"/>
      <c r="K39" s="6"/>
      <c r="L39" s="6"/>
      <c r="M39" s="6"/>
      <c r="O39" s="6"/>
      <c r="S39" s="1"/>
      <c r="T39" s="37"/>
      <c r="U39" s="1"/>
      <c r="V39" s="37"/>
    </row>
    <row r="40" spans="1:33" x14ac:dyDescent="0.25">
      <c r="T40" s="23"/>
    </row>
    <row r="41" spans="1:33" x14ac:dyDescent="0.25">
      <c r="T41" s="23"/>
    </row>
    <row r="42" spans="1:33" x14ac:dyDescent="0.25">
      <c r="T42" s="23"/>
    </row>
    <row r="43" spans="1:33" x14ac:dyDescent="0.25">
      <c r="T43" s="23"/>
    </row>
    <row r="44" spans="1:33" x14ac:dyDescent="0.25">
      <c r="T44" s="23"/>
    </row>
    <row r="45" spans="1:33" x14ac:dyDescent="0.25">
      <c r="T45" s="23"/>
    </row>
    <row r="46" spans="1:33" x14ac:dyDescent="0.25">
      <c r="T46" s="23"/>
    </row>
    <row r="47" spans="1:33" x14ac:dyDescent="0.25">
      <c r="T47" s="23"/>
    </row>
    <row r="48" spans="1:33" x14ac:dyDescent="0.25">
      <c r="T48" s="23"/>
    </row>
    <row r="49" spans="20:20" x14ac:dyDescent="0.25">
      <c r="T49" s="23"/>
    </row>
    <row r="50" spans="20:20" x14ac:dyDescent="0.25">
      <c r="T50" s="23"/>
    </row>
    <row r="51" spans="20:20" x14ac:dyDescent="0.25">
      <c r="T51" s="23"/>
    </row>
    <row r="52" spans="20:20" x14ac:dyDescent="0.25">
      <c r="T52" s="23"/>
    </row>
    <row r="53" spans="20:20" x14ac:dyDescent="0.25">
      <c r="T53" s="23"/>
    </row>
    <row r="54" spans="20:20" x14ac:dyDescent="0.25">
      <c r="T54" s="23"/>
    </row>
    <row r="55" spans="20:20" x14ac:dyDescent="0.25">
      <c r="T55" s="23"/>
    </row>
    <row r="56" spans="20:20" x14ac:dyDescent="0.25">
      <c r="T56" s="23"/>
    </row>
    <row r="57" spans="20:20" x14ac:dyDescent="0.25">
      <c r="T57" s="23"/>
    </row>
    <row r="58" spans="20:20" x14ac:dyDescent="0.25">
      <c r="T58" s="23"/>
    </row>
    <row r="59" spans="20:20" x14ac:dyDescent="0.25">
      <c r="T59" s="23"/>
    </row>
    <row r="60" spans="20:20" x14ac:dyDescent="0.25">
      <c r="T60" s="23"/>
    </row>
    <row r="61" spans="20:20" x14ac:dyDescent="0.25">
      <c r="T61" s="23"/>
    </row>
    <row r="62" spans="20:20" x14ac:dyDescent="0.25">
      <c r="T62" s="23"/>
    </row>
    <row r="63" spans="20:20" x14ac:dyDescent="0.25">
      <c r="T63" s="23"/>
    </row>
  </sheetData>
  <mergeCells count="1">
    <mergeCell ref="O36:R36"/>
  </mergeCells>
  <pageMargins left="0.7" right="0.7" top="0.75" bottom="0.75" header="0.3" footer="0.3"/>
  <pageSetup paperSize="9" scale="65" orientation="landscape" r:id="rId1"/>
  <rowBreaks count="1" manualBreakCount="1">
    <brk id="36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0"/>
  <sheetViews>
    <sheetView tabSelected="1" view="pageBreakPreview" zoomScale="60" zoomScaleNormal="100" workbookViewId="0">
      <selection activeCell="B17" sqref="B17"/>
    </sheetView>
  </sheetViews>
  <sheetFormatPr defaultRowHeight="15" x14ac:dyDescent="0.25"/>
  <cols>
    <col min="1" max="1" width="4.5703125" style="14" customWidth="1"/>
    <col min="2" max="2" width="50.140625" customWidth="1"/>
    <col min="3" max="3" width="7.85546875" customWidth="1"/>
    <col min="5" max="7" width="9.140625" hidden="1" customWidth="1"/>
    <col min="9" max="9" width="9.140625" hidden="1" customWidth="1"/>
    <col min="10" max="10" width="11.5703125" customWidth="1"/>
    <col min="11" max="11" width="11.7109375" customWidth="1"/>
    <col min="12" max="12" width="10.140625" customWidth="1"/>
    <col min="13" max="13" width="11.28515625" customWidth="1"/>
    <col min="14" max="14" width="10.85546875" customWidth="1"/>
    <col min="15" max="15" width="0.140625" customWidth="1"/>
    <col min="16" max="16" width="6.140625" hidden="1" customWidth="1"/>
    <col min="17" max="17" width="9.7109375" customWidth="1"/>
    <col min="18" max="18" width="11.42578125" customWidth="1"/>
    <col min="19" max="19" width="10" style="21" customWidth="1"/>
    <col min="20" max="20" width="9.140625" style="21"/>
  </cols>
  <sheetData>
    <row r="1" spans="1:22" x14ac:dyDescent="0.25">
      <c r="B1" s="4"/>
      <c r="C1" s="6"/>
      <c r="D1" s="4"/>
      <c r="E1" s="4"/>
      <c r="F1" s="4"/>
      <c r="G1" s="4"/>
      <c r="H1" s="4"/>
      <c r="I1" s="4"/>
      <c r="J1" s="4"/>
      <c r="K1" s="4"/>
    </row>
    <row r="2" spans="1:22" ht="21" customHeight="1" x14ac:dyDescent="0.25">
      <c r="B2" s="102" t="s">
        <v>84</v>
      </c>
      <c r="C2" s="103"/>
      <c r="D2" s="99"/>
      <c r="E2" s="99"/>
      <c r="F2" s="99"/>
      <c r="G2" s="99"/>
      <c r="H2" s="99"/>
      <c r="I2" s="99"/>
      <c r="J2" s="99"/>
      <c r="K2" s="99"/>
      <c r="Q2" s="1"/>
      <c r="R2" s="1"/>
      <c r="S2" s="37"/>
      <c r="T2" s="37"/>
      <c r="U2" s="1"/>
    </row>
    <row r="3" spans="1:22" x14ac:dyDescent="0.25">
      <c r="B3" s="101" t="s">
        <v>82</v>
      </c>
      <c r="C3" s="75"/>
      <c r="D3" s="101"/>
      <c r="E3" s="100"/>
      <c r="F3" s="100"/>
      <c r="G3" s="100"/>
      <c r="H3" s="100"/>
      <c r="I3" s="100"/>
      <c r="J3" s="100"/>
      <c r="K3" s="100"/>
      <c r="Q3" s="44"/>
      <c r="R3" s="44"/>
      <c r="S3" s="43"/>
      <c r="T3" s="45"/>
      <c r="U3" s="43"/>
      <c r="V3" s="43"/>
    </row>
    <row r="4" spans="1:22" ht="39.75" customHeight="1" x14ac:dyDescent="0.25">
      <c r="A4" s="130" t="s">
        <v>25</v>
      </c>
      <c r="B4" s="131" t="s">
        <v>21</v>
      </c>
      <c r="C4" s="132" t="s">
        <v>26</v>
      </c>
      <c r="D4" s="133" t="s">
        <v>2</v>
      </c>
      <c r="E4" s="133" t="s">
        <v>10</v>
      </c>
      <c r="F4" s="133" t="s">
        <v>11</v>
      </c>
      <c r="G4" s="133" t="s">
        <v>12</v>
      </c>
      <c r="H4" s="133" t="s">
        <v>13</v>
      </c>
      <c r="I4" s="133"/>
      <c r="J4" s="133" t="s">
        <v>14</v>
      </c>
      <c r="K4" s="133" t="s">
        <v>15</v>
      </c>
      <c r="L4" s="133" t="s">
        <v>17</v>
      </c>
      <c r="M4" s="133" t="s">
        <v>70</v>
      </c>
      <c r="N4" s="133" t="s">
        <v>31</v>
      </c>
      <c r="O4" s="76" t="s">
        <v>16</v>
      </c>
      <c r="P4" s="134"/>
      <c r="Q4" s="135" t="s">
        <v>72</v>
      </c>
      <c r="R4" s="135" t="s">
        <v>71</v>
      </c>
      <c r="S4" s="136" t="s">
        <v>73</v>
      </c>
      <c r="T4" s="137" t="s">
        <v>77</v>
      </c>
      <c r="U4" s="77" t="s">
        <v>74</v>
      </c>
    </row>
    <row r="5" spans="1:22" x14ac:dyDescent="0.25">
      <c r="A5" s="9">
        <v>1</v>
      </c>
      <c r="B5" s="38" t="s">
        <v>35</v>
      </c>
      <c r="C5" s="10">
        <v>4</v>
      </c>
      <c r="D5" s="11">
        <v>5</v>
      </c>
      <c r="E5" s="11"/>
      <c r="F5" s="11"/>
      <c r="G5" s="11"/>
      <c r="H5" s="11">
        <v>6</v>
      </c>
      <c r="I5" s="11"/>
      <c r="J5" s="11">
        <v>20</v>
      </c>
      <c r="K5" s="11">
        <v>6</v>
      </c>
      <c r="L5" s="11">
        <v>5</v>
      </c>
      <c r="M5" s="11">
        <v>10</v>
      </c>
      <c r="N5" s="11">
        <v>0</v>
      </c>
      <c r="O5" s="11"/>
      <c r="P5" s="46"/>
      <c r="Q5" s="49">
        <f t="shared" ref="Q5:Q28" si="0">SUM(C5:P5)</f>
        <v>56</v>
      </c>
      <c r="R5" s="49"/>
      <c r="S5" s="50"/>
      <c r="T5" s="51"/>
      <c r="U5" s="19"/>
    </row>
    <row r="6" spans="1:22" x14ac:dyDescent="0.25">
      <c r="A6" s="9">
        <v>2</v>
      </c>
      <c r="B6" s="39" t="s">
        <v>36</v>
      </c>
      <c r="C6" s="10">
        <v>4</v>
      </c>
      <c r="D6" s="11">
        <v>0</v>
      </c>
      <c r="E6" s="11"/>
      <c r="F6" s="11"/>
      <c r="G6" s="11"/>
      <c r="H6" s="11">
        <v>6</v>
      </c>
      <c r="I6" s="11"/>
      <c r="J6" s="11">
        <v>5</v>
      </c>
      <c r="K6" s="11">
        <v>2</v>
      </c>
      <c r="L6" s="11">
        <v>5</v>
      </c>
      <c r="M6" s="11">
        <v>10</v>
      </c>
      <c r="N6" s="11">
        <v>0</v>
      </c>
      <c r="O6" s="11"/>
      <c r="P6" s="46"/>
      <c r="Q6" s="49">
        <f t="shared" si="0"/>
        <v>32</v>
      </c>
      <c r="R6" s="49"/>
      <c r="S6" s="50"/>
      <c r="T6" s="51"/>
      <c r="U6" s="19"/>
    </row>
    <row r="7" spans="1:22" x14ac:dyDescent="0.25">
      <c r="A7" s="9">
        <v>3</v>
      </c>
      <c r="B7" s="40" t="s">
        <v>60</v>
      </c>
      <c r="C7" s="10">
        <v>4</v>
      </c>
      <c r="D7" s="11">
        <v>0</v>
      </c>
      <c r="E7" s="11"/>
      <c r="F7" s="11"/>
      <c r="G7" s="11"/>
      <c r="H7" s="11">
        <v>20</v>
      </c>
      <c r="I7" s="11"/>
      <c r="J7" s="11">
        <v>10</v>
      </c>
      <c r="K7" s="11">
        <v>4</v>
      </c>
      <c r="L7" s="11">
        <v>5</v>
      </c>
      <c r="M7" s="11">
        <v>11</v>
      </c>
      <c r="N7" s="11">
        <v>0</v>
      </c>
      <c r="O7" s="11"/>
      <c r="P7" s="46"/>
      <c r="Q7" s="49">
        <f t="shared" si="0"/>
        <v>54</v>
      </c>
      <c r="R7" s="49"/>
      <c r="S7" s="50"/>
      <c r="T7" s="51"/>
      <c r="U7" s="19"/>
    </row>
    <row r="8" spans="1:22" ht="24" customHeight="1" x14ac:dyDescent="0.25">
      <c r="A8" s="9">
        <v>4</v>
      </c>
      <c r="B8" s="40" t="s">
        <v>61</v>
      </c>
      <c r="C8" s="10">
        <v>4</v>
      </c>
      <c r="D8" s="11">
        <v>0</v>
      </c>
      <c r="E8" s="11"/>
      <c r="F8" s="11"/>
      <c r="G8" s="11"/>
      <c r="H8" s="11">
        <v>20</v>
      </c>
      <c r="I8" s="11"/>
      <c r="J8" s="11">
        <v>10</v>
      </c>
      <c r="K8" s="11">
        <v>3</v>
      </c>
      <c r="L8" s="11">
        <v>4</v>
      </c>
      <c r="M8" s="11">
        <v>12</v>
      </c>
      <c r="N8" s="11">
        <v>0</v>
      </c>
      <c r="O8" s="11"/>
      <c r="P8" s="46"/>
      <c r="Q8" s="49">
        <f t="shared" si="0"/>
        <v>53</v>
      </c>
      <c r="R8" s="49"/>
      <c r="S8" s="50"/>
      <c r="T8" s="51"/>
      <c r="U8" s="19"/>
    </row>
    <row r="9" spans="1:22" x14ac:dyDescent="0.25">
      <c r="A9" s="9">
        <v>5</v>
      </c>
      <c r="B9" s="38" t="s">
        <v>39</v>
      </c>
      <c r="C9" s="10">
        <v>4</v>
      </c>
      <c r="D9" s="11">
        <v>0</v>
      </c>
      <c r="E9" s="11"/>
      <c r="F9" s="11"/>
      <c r="G9" s="11"/>
      <c r="H9" s="11">
        <v>20</v>
      </c>
      <c r="I9" s="11"/>
      <c r="J9" s="11">
        <v>10</v>
      </c>
      <c r="K9" s="11">
        <v>8</v>
      </c>
      <c r="L9" s="11">
        <v>4</v>
      </c>
      <c r="M9" s="11">
        <v>10</v>
      </c>
      <c r="N9" s="11">
        <v>2</v>
      </c>
      <c r="O9" s="11"/>
      <c r="P9" s="46"/>
      <c r="Q9" s="49">
        <f t="shared" si="0"/>
        <v>58</v>
      </c>
      <c r="R9" s="49"/>
      <c r="S9" s="50"/>
      <c r="T9" s="51"/>
      <c r="U9" s="19"/>
    </row>
    <row r="10" spans="1:22" x14ac:dyDescent="0.25">
      <c r="A10" s="9">
        <v>6</v>
      </c>
      <c r="B10" s="40" t="s">
        <v>40</v>
      </c>
      <c r="C10" s="10">
        <v>2</v>
      </c>
      <c r="D10" s="11">
        <v>0</v>
      </c>
      <c r="E10" s="11"/>
      <c r="F10" s="11"/>
      <c r="G10" s="11"/>
      <c r="H10" s="11">
        <v>10</v>
      </c>
      <c r="I10" s="11"/>
      <c r="J10" s="11">
        <v>5</v>
      </c>
      <c r="K10" s="11">
        <v>8</v>
      </c>
      <c r="L10" s="11">
        <v>2</v>
      </c>
      <c r="M10" s="11">
        <v>6</v>
      </c>
      <c r="N10" s="11">
        <v>0</v>
      </c>
      <c r="O10" s="11"/>
      <c r="P10" s="46"/>
      <c r="Q10" s="49">
        <f t="shared" si="0"/>
        <v>33</v>
      </c>
      <c r="R10" s="49"/>
      <c r="S10" s="50"/>
      <c r="T10" s="51"/>
      <c r="U10" s="19"/>
    </row>
    <row r="11" spans="1:22" x14ac:dyDescent="0.25">
      <c r="A11" s="9">
        <v>7</v>
      </c>
      <c r="B11" s="39" t="s">
        <v>41</v>
      </c>
      <c r="C11" s="10">
        <v>10</v>
      </c>
      <c r="D11" s="11">
        <v>0</v>
      </c>
      <c r="E11" s="11"/>
      <c r="F11" s="11"/>
      <c r="G11" s="11"/>
      <c r="H11" s="11">
        <v>10</v>
      </c>
      <c r="I11" s="11"/>
      <c r="J11" s="11">
        <v>0</v>
      </c>
      <c r="K11" s="11">
        <v>15</v>
      </c>
      <c r="L11" s="11">
        <v>10</v>
      </c>
      <c r="M11" s="11">
        <v>10</v>
      </c>
      <c r="N11" s="11">
        <v>0</v>
      </c>
      <c r="O11" s="11"/>
      <c r="P11" s="46"/>
      <c r="Q11" s="49">
        <f t="shared" si="0"/>
        <v>55</v>
      </c>
      <c r="R11" s="49"/>
      <c r="S11" s="50"/>
      <c r="T11" s="51"/>
      <c r="U11" s="19"/>
    </row>
    <row r="12" spans="1:22" x14ac:dyDescent="0.25">
      <c r="A12" s="9">
        <v>8</v>
      </c>
      <c r="B12" s="39" t="s">
        <v>42</v>
      </c>
      <c r="C12" s="10">
        <v>10</v>
      </c>
      <c r="D12" s="11">
        <v>0</v>
      </c>
      <c r="E12" s="11"/>
      <c r="F12" s="11"/>
      <c r="G12" s="11"/>
      <c r="H12" s="11">
        <v>10</v>
      </c>
      <c r="I12" s="11"/>
      <c r="J12" s="11">
        <v>0</v>
      </c>
      <c r="K12" s="11">
        <v>15</v>
      </c>
      <c r="L12" s="11">
        <v>10</v>
      </c>
      <c r="M12" s="11">
        <v>10</v>
      </c>
      <c r="N12" s="11">
        <v>0</v>
      </c>
      <c r="O12" s="11"/>
      <c r="P12" s="46"/>
      <c r="Q12" s="49">
        <f t="shared" si="0"/>
        <v>55</v>
      </c>
      <c r="R12" s="49"/>
      <c r="S12" s="50"/>
      <c r="T12" s="51"/>
      <c r="U12" s="19"/>
    </row>
    <row r="13" spans="1:22" x14ac:dyDescent="0.25">
      <c r="A13" s="9">
        <v>9</v>
      </c>
      <c r="B13" s="38" t="s">
        <v>32</v>
      </c>
      <c r="C13" s="10">
        <v>10</v>
      </c>
      <c r="D13" s="11">
        <v>0</v>
      </c>
      <c r="E13" s="11"/>
      <c r="F13" s="11"/>
      <c r="G13" s="11"/>
      <c r="H13" s="11">
        <v>6</v>
      </c>
      <c r="I13" s="11"/>
      <c r="J13" s="11">
        <v>5</v>
      </c>
      <c r="K13" s="11">
        <v>5</v>
      </c>
      <c r="L13" s="11">
        <v>5</v>
      </c>
      <c r="M13" s="11">
        <v>5</v>
      </c>
      <c r="N13" s="11">
        <v>0</v>
      </c>
      <c r="O13" s="11"/>
      <c r="P13" s="46"/>
      <c r="Q13" s="49">
        <f t="shared" si="0"/>
        <v>36</v>
      </c>
      <c r="R13" s="49"/>
      <c r="S13" s="50"/>
      <c r="T13" s="51"/>
      <c r="U13" s="19"/>
    </row>
    <row r="14" spans="1:22" x14ac:dyDescent="0.25">
      <c r="A14" s="9">
        <v>10</v>
      </c>
      <c r="B14" s="38" t="s">
        <v>62</v>
      </c>
      <c r="C14" s="10">
        <v>5</v>
      </c>
      <c r="D14" s="11">
        <v>0</v>
      </c>
      <c r="E14" s="11"/>
      <c r="F14" s="11"/>
      <c r="G14" s="11"/>
      <c r="H14" s="11">
        <v>6</v>
      </c>
      <c r="I14" s="11"/>
      <c r="J14" s="11">
        <v>10</v>
      </c>
      <c r="K14" s="11">
        <v>5</v>
      </c>
      <c r="L14" s="11">
        <v>5</v>
      </c>
      <c r="M14" s="11">
        <v>5</v>
      </c>
      <c r="N14" s="11">
        <v>0</v>
      </c>
      <c r="O14" s="11"/>
      <c r="P14" s="46"/>
      <c r="Q14" s="49">
        <f t="shared" si="0"/>
        <v>36</v>
      </c>
      <c r="R14" s="49"/>
      <c r="S14" s="50"/>
      <c r="T14" s="51"/>
      <c r="U14" s="19"/>
    </row>
    <row r="15" spans="1:22" x14ac:dyDescent="0.25">
      <c r="A15" s="9">
        <v>11</v>
      </c>
      <c r="B15" s="38" t="s">
        <v>34</v>
      </c>
      <c r="C15" s="10">
        <v>10</v>
      </c>
      <c r="D15" s="11">
        <v>0</v>
      </c>
      <c r="E15" s="11"/>
      <c r="F15" s="11"/>
      <c r="G15" s="11"/>
      <c r="H15" s="11">
        <v>10</v>
      </c>
      <c r="I15" s="11"/>
      <c r="J15" s="11">
        <v>10</v>
      </c>
      <c r="K15" s="11">
        <v>8</v>
      </c>
      <c r="L15" s="11">
        <v>4</v>
      </c>
      <c r="M15" s="11">
        <v>4</v>
      </c>
      <c r="N15" s="11">
        <v>0</v>
      </c>
      <c r="O15" s="11"/>
      <c r="P15" s="46"/>
      <c r="Q15" s="49">
        <f t="shared" si="0"/>
        <v>46</v>
      </c>
      <c r="R15" s="49"/>
      <c r="S15" s="50"/>
      <c r="T15" s="51"/>
      <c r="U15" s="19"/>
    </row>
    <row r="16" spans="1:22" x14ac:dyDescent="0.25">
      <c r="A16" s="9">
        <v>12</v>
      </c>
      <c r="B16" s="38" t="s">
        <v>43</v>
      </c>
      <c r="C16" s="10">
        <v>8</v>
      </c>
      <c r="D16" s="11">
        <v>0</v>
      </c>
      <c r="E16" s="11"/>
      <c r="F16" s="11"/>
      <c r="G16" s="11"/>
      <c r="H16" s="11">
        <v>10</v>
      </c>
      <c r="I16" s="11"/>
      <c r="J16" s="11">
        <v>0</v>
      </c>
      <c r="K16" s="11">
        <v>10</v>
      </c>
      <c r="L16" s="11">
        <v>2</v>
      </c>
      <c r="M16" s="11">
        <v>6</v>
      </c>
      <c r="N16" s="11">
        <v>0</v>
      </c>
      <c r="O16" s="11"/>
      <c r="P16" s="46"/>
      <c r="Q16" s="49">
        <f t="shared" si="0"/>
        <v>36</v>
      </c>
      <c r="R16" s="49"/>
      <c r="S16" s="50"/>
      <c r="T16" s="51"/>
      <c r="U16" s="19"/>
    </row>
    <row r="17" spans="1:59" x14ac:dyDescent="0.25">
      <c r="A17" s="9">
        <v>13</v>
      </c>
      <c r="B17" s="40" t="s">
        <v>85</v>
      </c>
      <c r="C17" s="10">
        <v>5</v>
      </c>
      <c r="D17" s="11">
        <v>0</v>
      </c>
      <c r="E17" s="11"/>
      <c r="F17" s="11"/>
      <c r="G17" s="11"/>
      <c r="H17" s="11">
        <v>5</v>
      </c>
      <c r="I17" s="11"/>
      <c r="J17" s="11">
        <v>5</v>
      </c>
      <c r="K17" s="11">
        <v>4</v>
      </c>
      <c r="L17" s="11">
        <v>0</v>
      </c>
      <c r="M17" s="11">
        <v>10</v>
      </c>
      <c r="N17" s="11">
        <v>0</v>
      </c>
      <c r="O17" s="11"/>
      <c r="P17" s="46"/>
      <c r="Q17" s="49">
        <f t="shared" si="0"/>
        <v>29</v>
      </c>
      <c r="R17" s="49"/>
      <c r="S17" s="50"/>
      <c r="T17" s="51"/>
      <c r="U17" s="19"/>
    </row>
    <row r="18" spans="1:59" x14ac:dyDescent="0.25">
      <c r="A18" s="9">
        <v>14</v>
      </c>
      <c r="B18" s="41" t="s">
        <v>45</v>
      </c>
      <c r="C18" s="10">
        <v>10</v>
      </c>
      <c r="D18" s="11">
        <v>0</v>
      </c>
      <c r="E18" s="11"/>
      <c r="F18" s="11"/>
      <c r="G18" s="11"/>
      <c r="H18" s="11">
        <v>5</v>
      </c>
      <c r="I18" s="11"/>
      <c r="J18" s="11">
        <v>5</v>
      </c>
      <c r="K18" s="11">
        <v>4</v>
      </c>
      <c r="L18" s="11">
        <v>0</v>
      </c>
      <c r="M18" s="11">
        <v>5</v>
      </c>
      <c r="N18" s="11">
        <v>0</v>
      </c>
      <c r="O18" s="11"/>
      <c r="P18" s="46"/>
      <c r="Q18" s="49">
        <f t="shared" si="0"/>
        <v>29</v>
      </c>
      <c r="R18" s="49"/>
      <c r="S18" s="50"/>
      <c r="T18" s="51"/>
      <c r="U18" s="19"/>
    </row>
    <row r="19" spans="1:59" x14ac:dyDescent="0.25">
      <c r="A19" s="9">
        <v>15</v>
      </c>
      <c r="B19" s="38" t="s">
        <v>46</v>
      </c>
      <c r="C19" s="10">
        <v>2</v>
      </c>
      <c r="D19" s="11">
        <v>0</v>
      </c>
      <c r="E19" s="11"/>
      <c r="F19" s="11"/>
      <c r="G19" s="11"/>
      <c r="H19" s="11">
        <v>2</v>
      </c>
      <c r="I19" s="11"/>
      <c r="J19" s="11">
        <v>2</v>
      </c>
      <c r="K19" s="11">
        <v>2</v>
      </c>
      <c r="L19" s="11">
        <v>2</v>
      </c>
      <c r="M19" s="11">
        <v>4</v>
      </c>
      <c r="N19" s="11">
        <v>0</v>
      </c>
      <c r="O19" s="11"/>
      <c r="P19" s="46"/>
      <c r="Q19" s="49">
        <f t="shared" si="0"/>
        <v>14</v>
      </c>
      <c r="R19" s="49"/>
      <c r="S19" s="50"/>
      <c r="T19" s="51"/>
      <c r="U19" s="19"/>
    </row>
    <row r="20" spans="1:59" ht="30" x14ac:dyDescent="0.25">
      <c r="A20" s="9">
        <v>16</v>
      </c>
      <c r="B20" s="39" t="s">
        <v>47</v>
      </c>
      <c r="C20" s="10">
        <v>80</v>
      </c>
      <c r="D20" s="11">
        <v>0</v>
      </c>
      <c r="E20" s="11"/>
      <c r="F20" s="11"/>
      <c r="G20" s="11"/>
      <c r="H20" s="11">
        <v>50</v>
      </c>
      <c r="I20" s="11"/>
      <c r="J20" s="11">
        <v>60</v>
      </c>
      <c r="K20" s="11">
        <v>50</v>
      </c>
      <c r="L20" s="11">
        <v>50</v>
      </c>
      <c r="M20" s="11">
        <v>50</v>
      </c>
      <c r="N20" s="11">
        <v>10</v>
      </c>
      <c r="O20" s="11"/>
      <c r="P20" s="46"/>
      <c r="Q20" s="49">
        <f t="shared" si="0"/>
        <v>350</v>
      </c>
      <c r="R20" s="49"/>
      <c r="S20" s="50"/>
      <c r="T20" s="51"/>
      <c r="U20" s="19"/>
    </row>
    <row r="21" spans="1:59" x14ac:dyDescent="0.25">
      <c r="A21" s="9">
        <v>17</v>
      </c>
      <c r="B21" s="38" t="s">
        <v>63</v>
      </c>
      <c r="C21" s="10">
        <v>5</v>
      </c>
      <c r="D21" s="11">
        <v>0</v>
      </c>
      <c r="E21" s="11"/>
      <c r="F21" s="11"/>
      <c r="G21" s="11"/>
      <c r="H21" s="11">
        <v>4</v>
      </c>
      <c r="I21" s="11"/>
      <c r="J21" s="11">
        <v>0</v>
      </c>
      <c r="K21" s="11">
        <v>2</v>
      </c>
      <c r="L21" s="11">
        <v>4</v>
      </c>
      <c r="M21" s="11">
        <v>5</v>
      </c>
      <c r="N21" s="11">
        <v>2</v>
      </c>
      <c r="O21" s="11"/>
      <c r="P21" s="46"/>
      <c r="Q21" s="49">
        <f t="shared" si="0"/>
        <v>22</v>
      </c>
      <c r="R21" s="49"/>
      <c r="S21" s="50"/>
      <c r="T21" s="51"/>
      <c r="U21" s="19"/>
    </row>
    <row r="22" spans="1:59" x14ac:dyDescent="0.25">
      <c r="A22" s="9">
        <v>18</v>
      </c>
      <c r="B22" s="38" t="s">
        <v>22</v>
      </c>
      <c r="C22" s="10">
        <v>8</v>
      </c>
      <c r="D22" s="11">
        <v>0</v>
      </c>
      <c r="E22" s="11"/>
      <c r="F22" s="11"/>
      <c r="G22" s="11"/>
      <c r="H22" s="11">
        <v>30</v>
      </c>
      <c r="I22" s="11"/>
      <c r="J22" s="11">
        <v>4</v>
      </c>
      <c r="K22" s="11">
        <v>6</v>
      </c>
      <c r="L22" s="11">
        <v>4</v>
      </c>
      <c r="M22" s="11">
        <v>20</v>
      </c>
      <c r="N22" s="11">
        <v>0</v>
      </c>
      <c r="O22" s="11"/>
      <c r="P22" s="46"/>
      <c r="Q22" s="49">
        <f t="shared" si="0"/>
        <v>72</v>
      </c>
      <c r="R22" s="49"/>
      <c r="S22" s="50"/>
      <c r="T22" s="51"/>
      <c r="U22" s="19"/>
    </row>
    <row r="23" spans="1:59" x14ac:dyDescent="0.25">
      <c r="A23" s="9">
        <v>19</v>
      </c>
      <c r="B23" s="38" t="s">
        <v>23</v>
      </c>
      <c r="C23" s="10">
        <v>4</v>
      </c>
      <c r="D23" s="11">
        <v>0</v>
      </c>
      <c r="E23" s="11"/>
      <c r="F23" s="11"/>
      <c r="G23" s="11"/>
      <c r="H23" s="11">
        <v>30</v>
      </c>
      <c r="I23" s="11"/>
      <c r="J23" s="11">
        <v>4</v>
      </c>
      <c r="K23" s="11">
        <v>8</v>
      </c>
      <c r="L23" s="11">
        <v>5</v>
      </c>
      <c r="M23" s="11">
        <v>20</v>
      </c>
      <c r="N23" s="11">
        <v>1</v>
      </c>
      <c r="O23" s="11"/>
      <c r="P23" s="46"/>
      <c r="Q23" s="49">
        <f t="shared" si="0"/>
        <v>72</v>
      </c>
      <c r="R23" s="49"/>
      <c r="S23" s="50"/>
      <c r="T23" s="51"/>
      <c r="U23" s="19"/>
    </row>
    <row r="24" spans="1:59" x14ac:dyDescent="0.25">
      <c r="A24" s="9">
        <v>20</v>
      </c>
      <c r="B24" s="38" t="s">
        <v>57</v>
      </c>
      <c r="C24" s="10">
        <v>8</v>
      </c>
      <c r="D24" s="11">
        <v>0</v>
      </c>
      <c r="E24" s="11"/>
      <c r="F24" s="11"/>
      <c r="G24" s="11"/>
      <c r="H24" s="11">
        <v>10</v>
      </c>
      <c r="I24" s="11"/>
      <c r="J24" s="11">
        <v>5</v>
      </c>
      <c r="K24" s="11">
        <v>5</v>
      </c>
      <c r="L24" s="11">
        <v>10</v>
      </c>
      <c r="M24" s="11">
        <v>10</v>
      </c>
      <c r="N24" s="11">
        <v>1</v>
      </c>
      <c r="O24" s="11"/>
      <c r="P24" s="46"/>
      <c r="Q24" s="49">
        <f t="shared" si="0"/>
        <v>49</v>
      </c>
      <c r="R24" s="49"/>
      <c r="S24" s="50"/>
      <c r="T24" s="51"/>
      <c r="U24" s="19"/>
    </row>
    <row r="25" spans="1:59" ht="15" customHeight="1" x14ac:dyDescent="0.25">
      <c r="A25" s="9">
        <v>21</v>
      </c>
      <c r="B25" s="65" t="s">
        <v>64</v>
      </c>
      <c r="C25" s="10">
        <v>3</v>
      </c>
      <c r="D25" s="11">
        <v>0</v>
      </c>
      <c r="E25" s="11"/>
      <c r="F25" s="11"/>
      <c r="G25" s="11"/>
      <c r="H25" s="11">
        <v>6</v>
      </c>
      <c r="I25" s="11"/>
      <c r="J25" s="11">
        <v>5</v>
      </c>
      <c r="K25" s="11">
        <v>4</v>
      </c>
      <c r="L25" s="11">
        <v>4</v>
      </c>
      <c r="M25" s="11">
        <v>4</v>
      </c>
      <c r="N25" s="11">
        <v>0</v>
      </c>
      <c r="O25" s="11"/>
      <c r="P25" s="46"/>
      <c r="Q25" s="49">
        <f t="shared" si="0"/>
        <v>26</v>
      </c>
      <c r="R25" s="49"/>
      <c r="S25" s="50"/>
      <c r="T25" s="51"/>
      <c r="U25" s="19"/>
    </row>
    <row r="26" spans="1:59" x14ac:dyDescent="0.25">
      <c r="A26" s="9">
        <v>22</v>
      </c>
      <c r="B26" s="66" t="s">
        <v>65</v>
      </c>
      <c r="C26" s="10">
        <v>1</v>
      </c>
      <c r="D26" s="11">
        <v>0</v>
      </c>
      <c r="E26" s="11"/>
      <c r="F26" s="11"/>
      <c r="G26" s="11"/>
      <c r="H26" s="11">
        <v>1</v>
      </c>
      <c r="I26" s="11"/>
      <c r="J26" s="11">
        <v>1</v>
      </c>
      <c r="K26" s="11">
        <v>1</v>
      </c>
      <c r="L26" s="11">
        <v>0</v>
      </c>
      <c r="M26" s="11">
        <v>1</v>
      </c>
      <c r="N26" s="11">
        <v>0</v>
      </c>
      <c r="O26" s="11"/>
      <c r="P26" s="46"/>
      <c r="Q26" s="49">
        <f t="shared" si="0"/>
        <v>5</v>
      </c>
      <c r="R26" s="49"/>
      <c r="S26" s="50"/>
      <c r="T26" s="51"/>
      <c r="U26" s="19"/>
    </row>
    <row r="27" spans="1:59" x14ac:dyDescent="0.25">
      <c r="A27" s="9">
        <v>23</v>
      </c>
      <c r="B27" s="66" t="s">
        <v>51</v>
      </c>
      <c r="C27" s="10">
        <v>2</v>
      </c>
      <c r="D27" s="11">
        <v>0</v>
      </c>
      <c r="E27" s="11"/>
      <c r="F27" s="11"/>
      <c r="G27" s="11"/>
      <c r="H27" s="11">
        <v>9</v>
      </c>
      <c r="I27" s="11"/>
      <c r="J27" s="11">
        <v>2</v>
      </c>
      <c r="K27" s="11">
        <v>2</v>
      </c>
      <c r="L27" s="11">
        <v>4</v>
      </c>
      <c r="M27" s="11">
        <v>5</v>
      </c>
      <c r="N27" s="11"/>
      <c r="O27" s="11"/>
      <c r="P27" s="46"/>
      <c r="Q27" s="49">
        <f t="shared" si="0"/>
        <v>24</v>
      </c>
      <c r="R27" s="49"/>
      <c r="S27" s="50"/>
      <c r="T27" s="51"/>
      <c r="U27" s="19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x14ac:dyDescent="0.25">
      <c r="A28" s="20">
        <v>24</v>
      </c>
      <c r="B28" s="67" t="s">
        <v>66</v>
      </c>
      <c r="C28" s="15">
        <v>2</v>
      </c>
      <c r="D28" s="11">
        <v>0</v>
      </c>
      <c r="E28" s="18"/>
      <c r="F28" s="18"/>
      <c r="G28" s="18"/>
      <c r="H28" s="18">
        <v>5</v>
      </c>
      <c r="I28" s="18"/>
      <c r="J28" s="18">
        <v>4</v>
      </c>
      <c r="K28" s="18">
        <v>1</v>
      </c>
      <c r="L28" s="18">
        <v>5</v>
      </c>
      <c r="M28" s="18">
        <v>5</v>
      </c>
      <c r="N28" s="18">
        <v>5</v>
      </c>
      <c r="O28" s="18"/>
      <c r="P28" s="47"/>
      <c r="Q28" s="49">
        <f t="shared" si="0"/>
        <v>27</v>
      </c>
      <c r="R28" s="49"/>
      <c r="S28" s="50"/>
      <c r="T28" s="51"/>
      <c r="U28" s="19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s="12" customFormat="1" x14ac:dyDescent="0.25">
      <c r="A29" s="42">
        <v>25</v>
      </c>
      <c r="B29" s="68" t="s">
        <v>56</v>
      </c>
      <c r="C29" s="10">
        <v>0</v>
      </c>
      <c r="D29" s="54">
        <v>2</v>
      </c>
      <c r="E29" s="54"/>
      <c r="F29" s="54"/>
      <c r="G29" s="54"/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/>
      <c r="P29" s="46"/>
      <c r="Q29" s="49">
        <f t="shared" ref="Q29:Q31" si="1">SUM(P29,O29,M29,K29,J29,I29,H29,G29,F29,E29,D29)</f>
        <v>2</v>
      </c>
      <c r="R29" s="49"/>
      <c r="S29" s="50"/>
      <c r="T29" s="51"/>
      <c r="U29" s="19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s="12" customFormat="1" x14ac:dyDescent="0.25">
      <c r="A30" s="42">
        <v>26</v>
      </c>
      <c r="B30" s="68" t="s">
        <v>55</v>
      </c>
      <c r="C30" s="10">
        <v>0</v>
      </c>
      <c r="D30" s="54">
        <v>2</v>
      </c>
      <c r="E30" s="54"/>
      <c r="F30" s="54"/>
      <c r="G30" s="54"/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/>
      <c r="P30" s="46"/>
      <c r="Q30" s="49">
        <f t="shared" si="1"/>
        <v>2</v>
      </c>
      <c r="R30" s="49"/>
      <c r="S30" s="50"/>
      <c r="T30" s="51"/>
      <c r="U30" s="19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s="12" customFormat="1" x14ac:dyDescent="0.25">
      <c r="A31" s="42">
        <v>27</v>
      </c>
      <c r="B31" s="69" t="s">
        <v>50</v>
      </c>
      <c r="C31" s="10">
        <v>0</v>
      </c>
      <c r="D31" s="9">
        <v>4</v>
      </c>
      <c r="E31" s="9"/>
      <c r="F31" s="9"/>
      <c r="G31" s="9"/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/>
      <c r="P31" s="55"/>
      <c r="Q31" s="49">
        <f t="shared" si="1"/>
        <v>4</v>
      </c>
      <c r="R31" s="49"/>
      <c r="S31" s="50"/>
      <c r="T31" s="51"/>
      <c r="U31" s="19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ht="1.5" customHeight="1" x14ac:dyDescent="0.25">
      <c r="C32" s="17"/>
      <c r="D32" s="4"/>
      <c r="E32" s="4"/>
      <c r="F32" s="4"/>
      <c r="Q32" s="19"/>
      <c r="R32" s="19"/>
      <c r="S32" s="51"/>
      <c r="T32" s="51"/>
      <c r="U32" s="19"/>
    </row>
    <row r="33" spans="1:22" s="12" customFormat="1" ht="15.75" x14ac:dyDescent="0.25">
      <c r="A33" s="9"/>
      <c r="B33" s="56" t="s">
        <v>78</v>
      </c>
      <c r="C33" s="10"/>
      <c r="P33" s="48"/>
      <c r="Q33" s="57" t="s">
        <v>79</v>
      </c>
      <c r="R33" s="28"/>
      <c r="S33" s="52"/>
      <c r="T33" s="53"/>
      <c r="U33" s="19"/>
      <c r="V33" s="30"/>
    </row>
    <row r="34" spans="1:22" x14ac:dyDescent="0.25">
      <c r="C34" s="5"/>
    </row>
    <row r="35" spans="1:22" x14ac:dyDescent="0.25">
      <c r="C35" s="2"/>
      <c r="F35" s="4"/>
      <c r="G35" s="4"/>
      <c r="H35" s="4"/>
      <c r="I35" s="4"/>
      <c r="Q35" s="4"/>
      <c r="R35" s="4"/>
      <c r="S35" s="25"/>
    </row>
    <row r="37" spans="1:22" x14ac:dyDescent="0.25">
      <c r="C37" s="6"/>
    </row>
    <row r="38" spans="1:22" x14ac:dyDescent="0.25">
      <c r="C38" s="6"/>
    </row>
    <row r="39" spans="1:22" x14ac:dyDescent="0.25">
      <c r="C39" s="6"/>
    </row>
    <row r="40" spans="1:22" x14ac:dyDescent="0.25">
      <c r="C40" s="6"/>
    </row>
  </sheetData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view="pageBreakPreview" zoomScale="60" zoomScaleNormal="100" workbookViewId="0">
      <selection activeCell="C5" sqref="C5:C17"/>
    </sheetView>
  </sheetViews>
  <sheetFormatPr defaultRowHeight="15" x14ac:dyDescent="0.25"/>
  <cols>
    <col min="1" max="1" width="6.5703125" style="14" customWidth="1"/>
    <col min="2" max="2" width="46" customWidth="1"/>
    <col min="3" max="3" width="6.5703125" customWidth="1"/>
    <col min="4" max="4" width="3.42578125" hidden="1" customWidth="1"/>
    <col min="5" max="5" width="17" hidden="1" customWidth="1"/>
    <col min="6" max="16" width="9.140625" hidden="1" customWidth="1"/>
    <col min="17" max="17" width="1.5703125" hidden="1" customWidth="1"/>
    <col min="18" max="18" width="10.28515625" customWidth="1"/>
    <col min="19" max="19" width="13.140625" customWidth="1"/>
    <col min="20" max="20" width="9.140625" hidden="1" customWidth="1"/>
    <col min="21" max="21" width="7.5703125" customWidth="1"/>
  </cols>
  <sheetData>
    <row r="1" spans="1:30" x14ac:dyDescent="0.25">
      <c r="B1" s="102" t="s">
        <v>84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</row>
    <row r="2" spans="1:30" x14ac:dyDescent="0.25">
      <c r="B2" s="101" t="s">
        <v>81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spans="1:30" x14ac:dyDescent="0.25">
      <c r="B3" s="3"/>
      <c r="Z3" s="62"/>
      <c r="AA3" s="63"/>
      <c r="AB3" s="64"/>
      <c r="AC3" s="43"/>
      <c r="AD3" s="62"/>
    </row>
    <row r="4" spans="1:30" ht="50.25" customHeight="1" x14ac:dyDescent="0.25">
      <c r="A4" s="74" t="s">
        <v>25</v>
      </c>
      <c r="B4" s="74" t="s">
        <v>21</v>
      </c>
      <c r="C4" s="84" t="s">
        <v>67</v>
      </c>
      <c r="D4" s="85"/>
      <c r="E4" s="85"/>
      <c r="F4" s="86"/>
      <c r="G4" s="85"/>
      <c r="H4" s="85"/>
      <c r="I4" s="85"/>
      <c r="J4" s="85"/>
      <c r="K4" s="85"/>
      <c r="L4" s="85"/>
      <c r="M4" s="85"/>
      <c r="N4" s="85"/>
      <c r="O4" s="87"/>
      <c r="P4" s="70"/>
      <c r="Q4" s="85"/>
      <c r="R4" s="88" t="s">
        <v>72</v>
      </c>
      <c r="S4" s="88" t="s">
        <v>71</v>
      </c>
      <c r="T4" s="89" t="s">
        <v>73</v>
      </c>
      <c r="U4" s="89" t="s">
        <v>73</v>
      </c>
      <c r="V4" s="89" t="s">
        <v>19</v>
      </c>
      <c r="W4" s="90" t="s">
        <v>74</v>
      </c>
      <c r="AA4" s="1"/>
      <c r="AB4" s="1"/>
    </row>
    <row r="5" spans="1:30" x14ac:dyDescent="0.25">
      <c r="A5" s="70">
        <v>1</v>
      </c>
      <c r="B5" s="71" t="s">
        <v>35</v>
      </c>
      <c r="C5" s="70">
        <v>10</v>
      </c>
      <c r="D5" s="91"/>
      <c r="E5" s="91"/>
      <c r="F5" s="92"/>
      <c r="G5" s="91"/>
      <c r="H5" s="91"/>
      <c r="I5" s="91"/>
      <c r="J5" s="91"/>
      <c r="K5" s="91"/>
      <c r="L5" s="91"/>
      <c r="M5" s="91"/>
      <c r="N5" s="91"/>
      <c r="O5" s="70"/>
      <c r="P5" s="91"/>
      <c r="Q5" s="91"/>
      <c r="R5" s="93">
        <f>SUM(Q5,O5,N5,M5,L5,K5,J5,I5,H5,G5,F5,D5,C5)</f>
        <v>10</v>
      </c>
      <c r="S5" s="94"/>
      <c r="T5" s="95"/>
      <c r="U5" s="93"/>
      <c r="V5" s="93"/>
      <c r="W5" s="87"/>
      <c r="AA5" s="2"/>
      <c r="AB5" s="2"/>
    </row>
    <row r="6" spans="1:30" x14ac:dyDescent="0.25">
      <c r="A6" s="70">
        <v>2</v>
      </c>
      <c r="B6" s="72" t="s">
        <v>36</v>
      </c>
      <c r="C6" s="70">
        <v>10</v>
      </c>
      <c r="D6" s="91"/>
      <c r="E6" s="91"/>
      <c r="F6" s="92"/>
      <c r="G6" s="91"/>
      <c r="H6" s="91"/>
      <c r="I6" s="91"/>
      <c r="J6" s="91"/>
      <c r="K6" s="91"/>
      <c r="L6" s="91"/>
      <c r="M6" s="91"/>
      <c r="N6" s="91"/>
      <c r="O6" s="70"/>
      <c r="P6" s="91"/>
      <c r="Q6" s="91"/>
      <c r="R6" s="93">
        <f t="shared" ref="R6:R17" si="0">SUM(Q6,O6,N6,M6,L6,K6,J6,I6,H6,G6,F6,D6,C6)</f>
        <v>10</v>
      </c>
      <c r="S6" s="93"/>
      <c r="T6" s="95"/>
      <c r="U6" s="93"/>
      <c r="V6" s="93"/>
      <c r="W6" s="87"/>
      <c r="AA6" s="2"/>
      <c r="AB6" s="2"/>
    </row>
    <row r="7" spans="1:30" x14ac:dyDescent="0.25">
      <c r="A7" s="70">
        <v>3</v>
      </c>
      <c r="B7" s="68" t="s">
        <v>37</v>
      </c>
      <c r="C7" s="70">
        <v>10</v>
      </c>
      <c r="D7" s="91"/>
      <c r="E7" s="91"/>
      <c r="F7" s="92"/>
      <c r="G7" s="91"/>
      <c r="H7" s="91"/>
      <c r="I7" s="91"/>
      <c r="J7" s="91"/>
      <c r="K7" s="91"/>
      <c r="L7" s="91"/>
      <c r="M7" s="91"/>
      <c r="N7" s="91"/>
      <c r="O7" s="70"/>
      <c r="P7" s="91"/>
      <c r="Q7" s="91"/>
      <c r="R7" s="93">
        <f t="shared" si="0"/>
        <v>10</v>
      </c>
      <c r="S7" s="93"/>
      <c r="T7" s="95"/>
      <c r="U7" s="93"/>
      <c r="V7" s="93"/>
      <c r="W7" s="87"/>
      <c r="AA7" s="2"/>
      <c r="AB7" s="2"/>
    </row>
    <row r="8" spans="1:30" x14ac:dyDescent="0.25">
      <c r="A8" s="70">
        <v>4</v>
      </c>
      <c r="B8" s="72" t="s">
        <v>38</v>
      </c>
      <c r="C8" s="70">
        <v>50</v>
      </c>
      <c r="D8" s="91"/>
      <c r="E8" s="91"/>
      <c r="F8" s="92"/>
      <c r="G8" s="91"/>
      <c r="H8" s="91"/>
      <c r="I8" s="91"/>
      <c r="J8" s="91"/>
      <c r="K8" s="91"/>
      <c r="L8" s="91"/>
      <c r="M8" s="91"/>
      <c r="N8" s="91"/>
      <c r="O8" s="70"/>
      <c r="P8" s="91"/>
      <c r="Q8" s="91"/>
      <c r="R8" s="93">
        <f t="shared" si="0"/>
        <v>50</v>
      </c>
      <c r="S8" s="93"/>
      <c r="T8" s="95"/>
      <c r="U8" s="93"/>
      <c r="V8" s="93"/>
      <c r="W8" s="87"/>
      <c r="AA8" s="2"/>
      <c r="AB8" s="2"/>
    </row>
    <row r="9" spans="1:30" x14ac:dyDescent="0.25">
      <c r="A9" s="70">
        <v>5</v>
      </c>
      <c r="B9" s="71" t="s">
        <v>39</v>
      </c>
      <c r="C9" s="70">
        <v>20</v>
      </c>
      <c r="D9" s="91"/>
      <c r="E9" s="91"/>
      <c r="F9" s="92"/>
      <c r="G9" s="91"/>
      <c r="H9" s="91"/>
      <c r="I9" s="91"/>
      <c r="J9" s="91"/>
      <c r="K9" s="91"/>
      <c r="L9" s="91"/>
      <c r="M9" s="91"/>
      <c r="N9" s="91"/>
      <c r="O9" s="70"/>
      <c r="P9" s="91"/>
      <c r="Q9" s="91"/>
      <c r="R9" s="93">
        <f t="shared" si="0"/>
        <v>20</v>
      </c>
      <c r="S9" s="93"/>
      <c r="T9" s="95"/>
      <c r="U9" s="93"/>
      <c r="V9" s="93"/>
      <c r="W9" s="87"/>
      <c r="AA9" s="2"/>
      <c r="AB9" s="2"/>
    </row>
    <row r="10" spans="1:30" x14ac:dyDescent="0.25">
      <c r="A10" s="70">
        <v>6</v>
      </c>
      <c r="B10" s="68" t="s">
        <v>40</v>
      </c>
      <c r="C10" s="70">
        <v>4</v>
      </c>
      <c r="D10" s="91"/>
      <c r="E10" s="91"/>
      <c r="F10" s="92"/>
      <c r="G10" s="91"/>
      <c r="H10" s="91"/>
      <c r="I10" s="91"/>
      <c r="J10" s="91"/>
      <c r="K10" s="91"/>
      <c r="L10" s="91"/>
      <c r="M10" s="91"/>
      <c r="N10" s="91"/>
      <c r="O10" s="70"/>
      <c r="P10" s="91"/>
      <c r="Q10" s="91"/>
      <c r="R10" s="93">
        <f t="shared" si="0"/>
        <v>4</v>
      </c>
      <c r="S10" s="93"/>
      <c r="T10" s="95"/>
      <c r="U10" s="93"/>
      <c r="V10" s="93"/>
      <c r="W10" s="87"/>
      <c r="AA10" s="2"/>
      <c r="AB10" s="2"/>
    </row>
    <row r="11" spans="1:30" x14ac:dyDescent="0.25">
      <c r="A11" s="70">
        <v>7</v>
      </c>
      <c r="B11" s="72" t="s">
        <v>41</v>
      </c>
      <c r="C11" s="70">
        <v>40</v>
      </c>
      <c r="D11" s="91"/>
      <c r="E11" s="91"/>
      <c r="F11" s="92"/>
      <c r="G11" s="91"/>
      <c r="H11" s="91"/>
      <c r="I11" s="91"/>
      <c r="J11" s="91"/>
      <c r="K11" s="91"/>
      <c r="L11" s="91"/>
      <c r="M11" s="91"/>
      <c r="N11" s="91"/>
      <c r="O11" s="70"/>
      <c r="P11" s="91"/>
      <c r="Q11" s="91"/>
      <c r="R11" s="93">
        <f t="shared" si="0"/>
        <v>40</v>
      </c>
      <c r="S11" s="93"/>
      <c r="T11" s="95"/>
      <c r="U11" s="93"/>
      <c r="V11" s="93"/>
      <c r="W11" s="87"/>
      <c r="AA11" s="2"/>
      <c r="AB11" s="2"/>
    </row>
    <row r="12" spans="1:30" x14ac:dyDescent="0.25">
      <c r="A12" s="70">
        <v>8</v>
      </c>
      <c r="B12" s="72" t="s">
        <v>42</v>
      </c>
      <c r="C12" s="70">
        <v>40</v>
      </c>
      <c r="D12" s="91"/>
      <c r="E12" s="91"/>
      <c r="F12" s="92"/>
      <c r="G12" s="91"/>
      <c r="H12" s="91"/>
      <c r="I12" s="91"/>
      <c r="J12" s="91"/>
      <c r="K12" s="91"/>
      <c r="L12" s="91"/>
      <c r="M12" s="91"/>
      <c r="N12" s="91"/>
      <c r="O12" s="70"/>
      <c r="P12" s="91"/>
      <c r="Q12" s="91"/>
      <c r="R12" s="93">
        <f t="shared" si="0"/>
        <v>40</v>
      </c>
      <c r="S12" s="93"/>
      <c r="T12" s="95"/>
      <c r="U12" s="93"/>
      <c r="V12" s="93"/>
      <c r="W12" s="87"/>
      <c r="AA12" s="2"/>
      <c r="AB12" s="2"/>
    </row>
    <row r="13" spans="1:30" x14ac:dyDescent="0.25">
      <c r="A13" s="70">
        <v>9</v>
      </c>
      <c r="B13" s="71" t="s">
        <v>32</v>
      </c>
      <c r="C13" s="70">
        <v>20</v>
      </c>
      <c r="D13" s="91"/>
      <c r="E13" s="91"/>
      <c r="F13" s="92"/>
      <c r="G13" s="91"/>
      <c r="H13" s="91"/>
      <c r="I13" s="91"/>
      <c r="J13" s="91"/>
      <c r="K13" s="91"/>
      <c r="L13" s="91"/>
      <c r="M13" s="91"/>
      <c r="N13" s="91"/>
      <c r="O13" s="70"/>
      <c r="P13" s="91"/>
      <c r="Q13" s="91"/>
      <c r="R13" s="93">
        <f t="shared" si="0"/>
        <v>20</v>
      </c>
      <c r="S13" s="93"/>
      <c r="T13" s="95"/>
      <c r="U13" s="93"/>
      <c r="V13" s="93"/>
      <c r="W13" s="87"/>
      <c r="AA13" s="2"/>
      <c r="AB13" s="2"/>
    </row>
    <row r="14" spans="1:30" x14ac:dyDescent="0.25">
      <c r="A14" s="70">
        <v>10</v>
      </c>
      <c r="B14" s="71" t="s">
        <v>33</v>
      </c>
      <c r="C14" s="70">
        <v>20</v>
      </c>
      <c r="D14" s="91"/>
      <c r="E14" s="91"/>
      <c r="F14" s="92"/>
      <c r="G14" s="91"/>
      <c r="H14" s="91"/>
      <c r="I14" s="91"/>
      <c r="J14" s="91"/>
      <c r="K14" s="91"/>
      <c r="L14" s="91"/>
      <c r="M14" s="91"/>
      <c r="N14" s="91"/>
      <c r="O14" s="70"/>
      <c r="P14" s="91"/>
      <c r="Q14" s="91"/>
      <c r="R14" s="93">
        <f t="shared" si="0"/>
        <v>20</v>
      </c>
      <c r="S14" s="93"/>
      <c r="T14" s="95"/>
      <c r="U14" s="93"/>
      <c r="V14" s="93"/>
      <c r="W14" s="87"/>
      <c r="AA14" s="2"/>
      <c r="AB14" s="2"/>
    </row>
    <row r="15" spans="1:30" x14ac:dyDescent="0.25">
      <c r="A15" s="70">
        <v>11</v>
      </c>
      <c r="B15" s="71" t="s">
        <v>34</v>
      </c>
      <c r="C15" s="70">
        <v>20</v>
      </c>
      <c r="D15" s="91"/>
      <c r="E15" s="91"/>
      <c r="F15" s="92"/>
      <c r="G15" s="91"/>
      <c r="H15" s="91"/>
      <c r="I15" s="91"/>
      <c r="J15" s="91"/>
      <c r="K15" s="91"/>
      <c r="L15" s="91"/>
      <c r="M15" s="91"/>
      <c r="N15" s="91"/>
      <c r="O15" s="70"/>
      <c r="P15" s="91"/>
      <c r="Q15" s="91"/>
      <c r="R15" s="93">
        <f t="shared" si="0"/>
        <v>20</v>
      </c>
      <c r="S15" s="93"/>
      <c r="T15" s="95"/>
      <c r="U15" s="93"/>
      <c r="V15" s="93"/>
      <c r="W15" s="87"/>
      <c r="AA15" s="2"/>
      <c r="AB15" s="2"/>
    </row>
    <row r="16" spans="1:30" x14ac:dyDescent="0.25">
      <c r="A16" s="70">
        <v>12</v>
      </c>
      <c r="B16" s="71" t="s">
        <v>43</v>
      </c>
      <c r="C16" s="70">
        <v>10</v>
      </c>
      <c r="D16" s="91"/>
      <c r="E16" s="91"/>
      <c r="F16" s="92"/>
      <c r="G16" s="91"/>
      <c r="H16" s="91"/>
      <c r="I16" s="91"/>
      <c r="J16" s="91"/>
      <c r="K16" s="91"/>
      <c r="L16" s="91"/>
      <c r="M16" s="91"/>
      <c r="N16" s="91"/>
      <c r="O16" s="70"/>
      <c r="P16" s="91"/>
      <c r="Q16" s="91"/>
      <c r="R16" s="93">
        <f t="shared" si="0"/>
        <v>10</v>
      </c>
      <c r="S16" s="93"/>
      <c r="T16" s="95"/>
      <c r="U16" s="93"/>
      <c r="V16" s="93"/>
      <c r="W16" s="87"/>
      <c r="AA16" s="2"/>
      <c r="AB16" s="2"/>
    </row>
    <row r="17" spans="1:28" x14ac:dyDescent="0.25">
      <c r="A17" s="70">
        <v>13</v>
      </c>
      <c r="B17" s="68" t="s">
        <v>44</v>
      </c>
      <c r="C17" s="70">
        <v>4</v>
      </c>
      <c r="D17" s="91"/>
      <c r="E17" s="91"/>
      <c r="F17" s="92"/>
      <c r="G17" s="91"/>
      <c r="H17" s="91"/>
      <c r="I17" s="91"/>
      <c r="J17" s="91"/>
      <c r="K17" s="91"/>
      <c r="L17" s="91"/>
      <c r="M17" s="91"/>
      <c r="N17" s="91"/>
      <c r="O17" s="70"/>
      <c r="P17" s="91"/>
      <c r="Q17" s="91"/>
      <c r="R17" s="93">
        <f t="shared" si="0"/>
        <v>4</v>
      </c>
      <c r="S17" s="93"/>
      <c r="T17" s="95"/>
      <c r="U17" s="93"/>
      <c r="V17" s="93"/>
      <c r="W17" s="87"/>
      <c r="AA17" s="2"/>
      <c r="AB17" s="2"/>
    </row>
    <row r="18" spans="1:28" x14ac:dyDescent="0.25">
      <c r="A18" s="70"/>
      <c r="B18" s="85" t="s">
        <v>80</v>
      </c>
      <c r="C18" s="96"/>
      <c r="D18" s="97" t="s">
        <v>20</v>
      </c>
      <c r="E18" s="98">
        <f>SUM(E5:E17)</f>
        <v>0</v>
      </c>
      <c r="F18" s="85" t="s">
        <v>20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7"/>
      <c r="S18" s="87"/>
      <c r="T18" s="87"/>
      <c r="U18" s="87"/>
      <c r="V18" s="87"/>
      <c r="W18" s="87"/>
    </row>
    <row r="19" spans="1:28" ht="15.75" x14ac:dyDescent="0.25">
      <c r="B19" s="1"/>
      <c r="C19" s="1"/>
      <c r="D19" s="1"/>
      <c r="E19" s="1"/>
      <c r="F19" s="1"/>
      <c r="G19" s="1"/>
      <c r="H19" s="1"/>
      <c r="I19" s="1"/>
      <c r="J19" s="58"/>
      <c r="K19" s="1"/>
      <c r="L19" s="1"/>
      <c r="M19" s="1"/>
      <c r="N19" s="1"/>
      <c r="O19" s="1"/>
      <c r="P19" s="1"/>
      <c r="Q19" s="1"/>
      <c r="R19" s="59"/>
      <c r="S19" s="60"/>
      <c r="T19" s="59"/>
      <c r="U19" s="60"/>
      <c r="V19" s="60"/>
      <c r="W19" s="61"/>
    </row>
    <row r="20" spans="1:28" ht="15.75" x14ac:dyDescent="0.25">
      <c r="J20" s="8"/>
    </row>
    <row r="21" spans="1:28" x14ac:dyDescent="0.25">
      <c r="C21" s="4"/>
      <c r="D21" s="4"/>
      <c r="E21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lot 1 centre copii</vt:lpstr>
      <vt:lpstr>lot 2 centre adulti</vt:lpstr>
      <vt:lpstr>lot 3 aparat propriu</vt:lpstr>
      <vt:lpstr>'lot 2 centre adulti'!Print_Area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2025-09-01T09:49:11Z</cp:lastPrinted>
  <dcterms:created xsi:type="dcterms:W3CDTF">2024-04-08T06:20:29Z</dcterms:created>
  <dcterms:modified xsi:type="dcterms:W3CDTF">2025-09-01T10:21:14Z</dcterms:modified>
</cp:coreProperties>
</file>